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1" yWindow="65446" windowWidth="11340" windowHeight="9120" activeTab="1"/>
  </bookViews>
  <sheets>
    <sheet name="8 клас" sheetId="1" r:id="rId1"/>
    <sheet name="9 клас" sheetId="2" r:id="rId2"/>
    <sheet name="10 клас" sheetId="3" r:id="rId3"/>
    <sheet name="11 клас" sheetId="4" r:id="rId4"/>
  </sheets>
  <definedNames/>
  <calcPr fullCalcOnLoad="1"/>
</workbook>
</file>

<file path=xl/sharedStrings.xml><?xml version="1.0" encoding="utf-8"?>
<sst xmlns="http://schemas.openxmlformats.org/spreadsheetml/2006/main" count="565" uniqueCount="348">
  <si>
    <t>Шифр</t>
  </si>
  <si>
    <t>№</t>
  </si>
  <si>
    <t>Район, школа</t>
  </si>
  <si>
    <t>ВЕДОМОСТЬ</t>
  </si>
  <si>
    <t xml:space="preserve">   результатов III этапа Республиканской олимпиады школьников по биологии (2016 год)</t>
  </si>
  <si>
    <t>Фамилия, имя, отчество</t>
  </si>
  <si>
    <t>Часть І</t>
  </si>
  <si>
    <t>Часть ІІ</t>
  </si>
  <si>
    <t>Часть ІІІ</t>
  </si>
  <si>
    <t>Часть ІV</t>
  </si>
  <si>
    <t>ЧастьV</t>
  </si>
  <si>
    <t>Всего</t>
  </si>
  <si>
    <t>Ученик</t>
  </si>
  <si>
    <t>Теоретическая часть</t>
  </si>
  <si>
    <t>Практическая часть</t>
  </si>
  <si>
    <t>Итог</t>
  </si>
  <si>
    <t>9 класс</t>
  </si>
  <si>
    <t>8 класс</t>
  </si>
  <si>
    <t>10 класс</t>
  </si>
  <si>
    <t>11 класс</t>
  </si>
  <si>
    <t xml:space="preserve">    результатов III этапа Республиканской олимпиады школьников по биологии (2016 год)</t>
  </si>
  <si>
    <t>Председатель жюри ___________________</t>
  </si>
  <si>
    <t>Сафонов А.И.</t>
  </si>
  <si>
    <t>Серебрянский Богдан Алексеевич</t>
  </si>
  <si>
    <t>Толмазова Мария Романовна</t>
  </si>
  <si>
    <t>Хиргий Григорий Сергеевич</t>
  </si>
  <si>
    <t>Лобанова Юлия Олеговна</t>
  </si>
  <si>
    <t>Конищева Александра Сергеевна</t>
  </si>
  <si>
    <t>Кравец Евгения Владимировна</t>
  </si>
  <si>
    <t>Михайлова Наталья Вадимовна</t>
  </si>
  <si>
    <t>Сидорович Александр Андреевич</t>
  </si>
  <si>
    <t>Тюзова Екатерина Сергеевна</t>
  </si>
  <si>
    <t>Сидоренко Анастасия Андреевна</t>
  </si>
  <si>
    <t>Ашуркина Александра Юрьевна</t>
  </si>
  <si>
    <t>Зац Егор Сергеевич</t>
  </si>
  <si>
    <t>Гомоля Алина Юрьевна</t>
  </si>
  <si>
    <t xml:space="preserve"> Голованов Александр Владимирович</t>
  </si>
  <si>
    <t>Циркун Александра Андреевна</t>
  </si>
  <si>
    <t>Донецк, Киевский р-н</t>
  </si>
  <si>
    <t>Донецк</t>
  </si>
  <si>
    <t>Донецк, Кировский р-н</t>
  </si>
  <si>
    <t>Донецк, Пролетарский р-н</t>
  </si>
  <si>
    <t>Донецк, Куйбышевский р-н</t>
  </si>
  <si>
    <t>Донецк, Калининский р-н</t>
  </si>
  <si>
    <t>Донецк, Будённовский р-н</t>
  </si>
  <si>
    <t>Донецк, Ворошиловский р-н</t>
  </si>
  <si>
    <t>Енакиево</t>
  </si>
  <si>
    <t>Ждановка</t>
  </si>
  <si>
    <t>Снежное</t>
  </si>
  <si>
    <t>Торез</t>
  </si>
  <si>
    <t>Харцызск</t>
  </si>
  <si>
    <t>Старобешевский р-н</t>
  </si>
  <si>
    <t>Донецк, Ленинский р-н</t>
  </si>
  <si>
    <t>Горловка</t>
  </si>
  <si>
    <t>Кулик Алина Сергеевна</t>
  </si>
  <si>
    <t>Докучаевск</t>
  </si>
  <si>
    <t>Макеевка</t>
  </si>
  <si>
    <t>Новоазовский р-н</t>
  </si>
  <si>
    <t>Шахтёрск</t>
  </si>
  <si>
    <t>Ясиноватая</t>
  </si>
  <si>
    <t>Кировское</t>
  </si>
  <si>
    <t>Гавриленко Анна Александровна</t>
  </si>
  <si>
    <t>Польшина Кристина Олеговна</t>
  </si>
  <si>
    <t>Пайвин Дмитрий Игоревич</t>
  </si>
  <si>
    <t>Лазаревич Ярослав Игоревич</t>
  </si>
  <si>
    <t>Бечвая Нино Гамлетовна</t>
  </si>
  <si>
    <t>Дудник Олеся Владимировна</t>
  </si>
  <si>
    <t xml:space="preserve">Безух Даниил Вячеславович </t>
  </si>
  <si>
    <t>Соболь Дарина Давидовна</t>
  </si>
  <si>
    <t>Обштырь Дмитрий Артемович</t>
  </si>
  <si>
    <t>Мелкумянц Валерий Русланович</t>
  </si>
  <si>
    <t>Хвостова Виктория Александровна</t>
  </si>
  <si>
    <t>Мотузов Игорь</t>
  </si>
  <si>
    <t>Москвина Елизавета Юрьевна</t>
  </si>
  <si>
    <t>Фролов Илья Вячеславович</t>
  </si>
  <si>
    <t>Кобзарь Владислава Евгеньевна</t>
  </si>
  <si>
    <t>Голубова Виктория Дмитриевна</t>
  </si>
  <si>
    <t>Пелипенко Вадим Александрович</t>
  </si>
  <si>
    <t>Дмитренко Анастасия Анатольевна</t>
  </si>
  <si>
    <t>Савельева Юлия Александровна</t>
  </si>
  <si>
    <t>Кравченко Дарья Александровна</t>
  </si>
  <si>
    <t>Пидварко Дмитрий Юрьевич</t>
  </si>
  <si>
    <t>Республиканские учреждения</t>
  </si>
  <si>
    <t>Донецк, Петровский р-н</t>
  </si>
  <si>
    <t>Тельмановский р-н</t>
  </si>
  <si>
    <t>Червоная Анастасия Николаевна</t>
  </si>
  <si>
    <t>Кузьмина Елизавета Валерьевна</t>
  </si>
  <si>
    <t>Иващенко Ольга Дмитриевна</t>
  </si>
  <si>
    <t>Березницкая Елена Андреевна</t>
  </si>
  <si>
    <t>Гончаренко Алина Юрьевна</t>
  </si>
  <si>
    <t>Уваренко Роман Андреевич</t>
  </si>
  <si>
    <t>Трохимчук Екатерина Руслановна</t>
  </si>
  <si>
    <t>Шахраманян Кристина Арменовна</t>
  </si>
  <si>
    <t>Телепнева Мария Витальевна</t>
  </si>
  <si>
    <t>Ермолаев Владислав Ильич</t>
  </si>
  <si>
    <t>Подоляка София Дмитриевна</t>
  </si>
  <si>
    <t>Лычак Владислав Витальевич</t>
  </si>
  <si>
    <t>Кривоченкова Анастасия</t>
  </si>
  <si>
    <t>Назарова Екатерина Вениаминовна</t>
  </si>
  <si>
    <t>Степаненко Денис Станиславович</t>
  </si>
  <si>
    <t>Чотий Валерия Александровна</t>
  </si>
  <si>
    <t>Хозло Инна Игоревна</t>
  </si>
  <si>
    <t xml:space="preserve">Шевченко Алиса Александровна </t>
  </si>
  <si>
    <t>Волчек Полина Геннадиевна</t>
  </si>
  <si>
    <t>Игнатченко Ирина Игоревна</t>
  </si>
  <si>
    <t>Гуртовая Наталья Сергеевна</t>
  </si>
  <si>
    <t>Гриценюк Янислав Сергеевич</t>
  </si>
  <si>
    <t>Битман Арина Михайловна</t>
  </si>
  <si>
    <t>Лядская Анастасия Геннадиевна</t>
  </si>
  <si>
    <t>Васильева Мария Андреевна</t>
  </si>
  <si>
    <t>Устинов Никита Витальевич</t>
  </si>
  <si>
    <t>Мурашева Наталья Анатольевна</t>
  </si>
  <si>
    <t>Волкова Дарина Владимировна</t>
  </si>
  <si>
    <t>Амвросиевский район</t>
  </si>
  <si>
    <t>Дебальцево</t>
  </si>
  <si>
    <t>Балабенко Екатерина Андреевна</t>
  </si>
  <si>
    <t>Бебешко Екатерина Михайловна</t>
  </si>
  <si>
    <t>Зиновьева Екатерина</t>
  </si>
  <si>
    <t>Дашинская Злата Станиславовна</t>
  </si>
  <si>
    <t>Филимонова Алина Дмитриевна</t>
  </si>
  <si>
    <t>Сыпленко Екатерина Юрьевна</t>
  </si>
  <si>
    <t>Сафронов Александр Викторович</t>
  </si>
  <si>
    <t>Новиченко Анастасия Владимировна</t>
  </si>
  <si>
    <t>Яцкевич Анна Витальевна</t>
  </si>
  <si>
    <t>Черкасский Виктор Александрович</t>
  </si>
  <si>
    <t>Гайдук Елизавета Дмитриевна</t>
  </si>
  <si>
    <t>Коломиец Илья Вадимович</t>
  </si>
  <si>
    <t>Хливнюк Мария Олеговна</t>
  </si>
  <si>
    <t>Зятьева Александра Петровна</t>
  </si>
  <si>
    <t>Высочина Анастасия Витальевна</t>
  </si>
  <si>
    <t>Кугушев Игорь Петрович</t>
  </si>
  <si>
    <t>Тамбасова Юлия Александровна</t>
  </si>
  <si>
    <t>Морская Лолита</t>
  </si>
  <si>
    <t>Ткаченко Эдуард Евгеньевич</t>
  </si>
  <si>
    <t>Самарская Карина Сергеевна</t>
  </si>
  <si>
    <t>Галич Мария Вадимовна</t>
  </si>
  <si>
    <t>Тимашев Владимир Викторович</t>
  </si>
  <si>
    <t>Забродина Дарья Александровна</t>
  </si>
  <si>
    <t>Николаева Ольга Валерьевна</t>
  </si>
  <si>
    <t>Королева Татьяна Анатольевна</t>
  </si>
  <si>
    <t>Исаева Ольга Александровна</t>
  </si>
  <si>
    <t>Чернякова Анна Сергеевна</t>
  </si>
  <si>
    <t>Касьянова Ирина Александровна</t>
  </si>
  <si>
    <t>Пасечник Татьяна Андреевна</t>
  </si>
  <si>
    <t>Дубас Владислав Игоревич</t>
  </si>
  <si>
    <t>Игнатов Артем Русланович</t>
  </si>
  <si>
    <t>Крылышкина Софья Юрьевна</t>
  </si>
  <si>
    <t>Ткаченко Юрий Вадимович</t>
  </si>
  <si>
    <t>Марженян Ангелина Эдуардовна</t>
  </si>
  <si>
    <t>Учебное заведение</t>
  </si>
  <si>
    <t>Район</t>
  </si>
  <si>
    <t>Гимназия «Интеллект»</t>
  </si>
  <si>
    <t>Донецкая специализированная школа І-ІІІ ступеней №19 с углубленным изучением иностранных языков</t>
  </si>
  <si>
    <t>Донецкая специализированная гуманитарная школа І-ІІІ ступеней №65</t>
  </si>
  <si>
    <t>Донецкая классическая гуманитарная гимназия</t>
  </si>
  <si>
    <t>Донецкий лицей «Коллеж»</t>
  </si>
  <si>
    <t>Донецкая общеобразовательная школа №90</t>
  </si>
  <si>
    <t>Донецкая общеобразовательная школа № 124</t>
  </si>
  <si>
    <t>Донецкая общеобразовательная школа I-III ступеней № 20</t>
  </si>
  <si>
    <t xml:space="preserve">Донецкая специализированная общеобразовательная школа І-ІІІ ступеней №135 с углубленным изучением предметов естественно-математического цикла </t>
  </si>
  <si>
    <t>Донецкая специализированная школа I-III ступеней №18 с углубленным изучением гуманитарных дисциплин</t>
  </si>
  <si>
    <t>КУ "Общеобразовательная школа I-III ступеней №40"</t>
  </si>
  <si>
    <t>общеобразовательная школа І-ІІІ ступеней № 1</t>
  </si>
  <si>
    <t>Общеобразовательная школа І-ІІІ ступеней №11 г. Снежное</t>
  </si>
  <si>
    <t>Общеобразовательная школа І–ІІІ ступеней №10 г.Тореза</t>
  </si>
  <si>
    <t>Харцызская общеобразовательная школа № 25 «Интеллект» с углубленным изучением отдельных предметов</t>
  </si>
  <si>
    <t>Марьяновская общеобразовательная школа</t>
  </si>
  <si>
    <t>Донецкая общеобразовательная школа №31</t>
  </si>
  <si>
    <t>Работа 1(ботаника)</t>
  </si>
  <si>
    <t>Работа 2(зоология)</t>
  </si>
  <si>
    <t>Король Глеб Юрьевич</t>
  </si>
  <si>
    <t>Борейко Сергей Сергеевич</t>
  </si>
  <si>
    <t>Работа 1(общая)</t>
  </si>
  <si>
    <t>Работа 2(физиология)</t>
  </si>
  <si>
    <t>Работа 1(зоология)</t>
  </si>
  <si>
    <t>11-1</t>
  </si>
  <si>
    <t>11-2</t>
  </si>
  <si>
    <t>11-3</t>
  </si>
  <si>
    <t>11-4</t>
  </si>
  <si>
    <t>11-5</t>
  </si>
  <si>
    <t>11-6</t>
  </si>
  <si>
    <t>11-7</t>
  </si>
  <si>
    <t>11-8</t>
  </si>
  <si>
    <t>11-9</t>
  </si>
  <si>
    <t>11-10</t>
  </si>
  <si>
    <t>11-11</t>
  </si>
  <si>
    <t>11-12</t>
  </si>
  <si>
    <t>11-13</t>
  </si>
  <si>
    <t>11-14</t>
  </si>
  <si>
    <t>11-15</t>
  </si>
  <si>
    <t>11-16</t>
  </si>
  <si>
    <t>11-17</t>
  </si>
  <si>
    <t>11-18</t>
  </si>
  <si>
    <t>11-19</t>
  </si>
  <si>
    <t>11-20</t>
  </si>
  <si>
    <t>11-21</t>
  </si>
  <si>
    <t>11-22</t>
  </si>
  <si>
    <t>11-23</t>
  </si>
  <si>
    <t>11-24</t>
  </si>
  <si>
    <t>11-25</t>
  </si>
  <si>
    <t>11-26</t>
  </si>
  <si>
    <t>11-27</t>
  </si>
  <si>
    <t>11-28</t>
  </si>
  <si>
    <t>11-29</t>
  </si>
  <si>
    <t>11-30</t>
  </si>
  <si>
    <t>11-31</t>
  </si>
  <si>
    <t>11-32</t>
  </si>
  <si>
    <t>11-33</t>
  </si>
  <si>
    <t>11-34</t>
  </si>
  <si>
    <t>9-24</t>
  </si>
  <si>
    <t>9-23</t>
  </si>
  <si>
    <t>9-22</t>
  </si>
  <si>
    <t>9-21</t>
  </si>
  <si>
    <t>9-20</t>
  </si>
  <si>
    <t>9-19</t>
  </si>
  <si>
    <t>9-18</t>
  </si>
  <si>
    <t>9-17</t>
  </si>
  <si>
    <t>9-16</t>
  </si>
  <si>
    <t>9-15</t>
  </si>
  <si>
    <t>9-14</t>
  </si>
  <si>
    <t>9-13</t>
  </si>
  <si>
    <t>9-12</t>
  </si>
  <si>
    <t>9-11</t>
  </si>
  <si>
    <t>9-10</t>
  </si>
  <si>
    <t>9-9</t>
  </si>
  <si>
    <t>9-8</t>
  </si>
  <si>
    <t>9-7</t>
  </si>
  <si>
    <t>9-6</t>
  </si>
  <si>
    <t>9-5</t>
  </si>
  <si>
    <t>9-4</t>
  </si>
  <si>
    <t>9-3</t>
  </si>
  <si>
    <t>9-2</t>
  </si>
  <si>
    <t>9-1</t>
  </si>
  <si>
    <t>8-1</t>
  </si>
  <si>
    <t>8-2</t>
  </si>
  <si>
    <t>8-3</t>
  </si>
  <si>
    <t>8-4</t>
  </si>
  <si>
    <t>8-5</t>
  </si>
  <si>
    <t>8-6</t>
  </si>
  <si>
    <t>8-7</t>
  </si>
  <si>
    <t>8-8</t>
  </si>
  <si>
    <t>Жминда Станислав Леонидович</t>
  </si>
  <si>
    <t>8-9</t>
  </si>
  <si>
    <t>8-10</t>
  </si>
  <si>
    <t>Мечетной Александр Юрьевич</t>
  </si>
  <si>
    <t>8-12</t>
  </si>
  <si>
    <t>8-13</t>
  </si>
  <si>
    <t>8-14</t>
  </si>
  <si>
    <t>8-15</t>
  </si>
  <si>
    <t>8-16</t>
  </si>
  <si>
    <t>8-17</t>
  </si>
  <si>
    <t>8-18</t>
  </si>
  <si>
    <t>8-19</t>
  </si>
  <si>
    <t>8-11</t>
  </si>
  <si>
    <t>10-1</t>
  </si>
  <si>
    <t>10-2</t>
  </si>
  <si>
    <t>10-3</t>
  </si>
  <si>
    <t>10-4</t>
  </si>
  <si>
    <t>10-5</t>
  </si>
  <si>
    <t>10-6</t>
  </si>
  <si>
    <t>10-7</t>
  </si>
  <si>
    <t>10-8</t>
  </si>
  <si>
    <t>10-9</t>
  </si>
  <si>
    <t>10-10</t>
  </si>
  <si>
    <t>10-11</t>
  </si>
  <si>
    <t>10-12</t>
  </si>
  <si>
    <t>10-13</t>
  </si>
  <si>
    <t>10-14</t>
  </si>
  <si>
    <t>10-15</t>
  </si>
  <si>
    <t>10-16</t>
  </si>
  <si>
    <t>10-17</t>
  </si>
  <si>
    <t>10-18</t>
  </si>
  <si>
    <t>10-19</t>
  </si>
  <si>
    <t>10-20</t>
  </si>
  <si>
    <t>10-21</t>
  </si>
  <si>
    <t>10-22</t>
  </si>
  <si>
    <t>10-23</t>
  </si>
  <si>
    <t>10-24</t>
  </si>
  <si>
    <t>10-25</t>
  </si>
  <si>
    <t>10-26</t>
  </si>
  <si>
    <t>10-27</t>
  </si>
  <si>
    <t>Общеобразовательная школа І-ІІІ ступеней №5 г. Дебальцево</t>
  </si>
  <si>
    <t>Донецкая общеобразовательная школа №125</t>
  </si>
  <si>
    <t>Макеевский лицей №2 "Престиж</t>
  </si>
  <si>
    <t>Ясиноватская общеобразовательная школа I-III ступеней №6</t>
  </si>
  <si>
    <t xml:space="preserve">Донецкая специализированная школа №115 </t>
  </si>
  <si>
    <t>Донецкий лицей «Интеллект»</t>
  </si>
  <si>
    <t>Донецкая общеобразовательная школа І-ІІІ ступеней №58</t>
  </si>
  <si>
    <t>Харцызская общеобразовательная школа № 5</t>
  </si>
  <si>
    <t>Ясиноватская общеобразовательная школа I-II ступеней №4</t>
  </si>
  <si>
    <t>Комсомольская общеобразовательная школа №2</t>
  </si>
  <si>
    <t>Донецкая гуманитарная гимназия №33</t>
  </si>
  <si>
    <t>Лицей №47 «Старт»</t>
  </si>
  <si>
    <t>Лицей «Спектр» г.Тореза</t>
  </si>
  <si>
    <t>Комсомольская общеобразовательная школа №1</t>
  </si>
  <si>
    <t>Муниципальное образовательное учреждение "Школа №1 города Докучаевска"</t>
  </si>
  <si>
    <t>Общеобразовательная школа I-III ступеней №1</t>
  </si>
  <si>
    <t>Донецкая общеобразовательная школа I-III ступеней № 49</t>
  </si>
  <si>
    <t>Общеобразовательная школа І-ІІІ ступеней №1 г. Снежное</t>
  </si>
  <si>
    <t>КУ "Гимназия"</t>
  </si>
  <si>
    <t>Работа 1 (физиология)</t>
  </si>
  <si>
    <t>Работа 2 (ботаника)</t>
  </si>
  <si>
    <t>Донецкая общеобразовательная школа І-ІІІ ступеней №118</t>
  </si>
  <si>
    <t>Пимонова Екатерина Романовна</t>
  </si>
  <si>
    <t>Харцызская общеобразовательная школа №25 «Интеллект» с углубленным изучением отдельных предметов</t>
  </si>
  <si>
    <t>Донецкая общеобразовательная школа I-III ступеней №71 им. П.Ф. Батулы</t>
  </si>
  <si>
    <t xml:space="preserve">Республиканский многопрофильный лицей-интернат при ДонНУ </t>
  </si>
  <si>
    <t>ОШ №22</t>
  </si>
  <si>
    <t>Донецкая общеобразовательная школа I-III ступеней № 103</t>
  </si>
  <si>
    <t>Донецкая общеобразовательная школа №124</t>
  </si>
  <si>
    <t>Донецкая общеобразовательная школа I-III ступеней № 21</t>
  </si>
  <si>
    <t>Донецкая специализированная школа I-III ступеней №17 с углубленным изучением гуманитарных дисциплин</t>
  </si>
  <si>
    <t>общеобразовательная школа І-ІІІ ступеней №2</t>
  </si>
  <si>
    <t>Республиканский медицинский лицей-интернат с углубленным изучением естественных наук</t>
  </si>
  <si>
    <t>Новоазовская общеобразовательная школа I-III cтупеней № 2</t>
  </si>
  <si>
    <t xml:space="preserve">Тельмановская гимназия </t>
  </si>
  <si>
    <t>Шахтёрская гимназия</t>
  </si>
  <si>
    <t>Старобешевская общеобразовательная школа</t>
  </si>
  <si>
    <t>Донецкая общеобразовательная школа №44</t>
  </si>
  <si>
    <t>Республиканский лицей-интернат «Эрудит» - центр для одаренных детей»</t>
  </si>
  <si>
    <t>Работа 2 (общая)</t>
  </si>
  <si>
    <t>Амвросиевская ОШ I-III ст. № 2</t>
  </si>
  <si>
    <t>ОШ №19</t>
  </si>
  <si>
    <t>Дебальцевская общеобразовательная школа I-III ступеней №6</t>
  </si>
  <si>
    <t>Дебальцевская общеобразовательная школа I-III ступеней №5</t>
  </si>
  <si>
    <t>Муниципальное образовательное учреждение "Школа №3 города Докучаевска"</t>
  </si>
  <si>
    <t>Донецкая общеобразовательная школа І-ІІІ ступеней №57</t>
  </si>
  <si>
    <t>Донецкая общеобразовательная школа I-III ступеней №100</t>
  </si>
  <si>
    <t>Донецкая общеобразовательная школа I-III ступеней №72</t>
  </si>
  <si>
    <t>Донецкая специализированная гуманитарная школа I-III ступеней №95</t>
  </si>
  <si>
    <t>Донецкая профильная гимназия №122</t>
  </si>
  <si>
    <t>Донецкий многопрофильный лицей №1</t>
  </si>
  <si>
    <t>КУ "Общеобразовательная школа I-III ступеней № 1"</t>
  </si>
  <si>
    <t>Макеевская общеобразовательная школа I-III ступеней №18</t>
  </si>
  <si>
    <t>Новоазовская общеобразовательная школа I-III cтупеней №1</t>
  </si>
  <si>
    <t>Общеобразовательная школа І-ІІІ ступеней №8 г. Снежное</t>
  </si>
  <si>
    <t>Гимназия общественно-гуманитарного профиля</t>
  </si>
  <si>
    <t>Шахтерская общеобразовательная школа І-ІІІ ст. № 1</t>
  </si>
  <si>
    <t>Новосветская общеобразовательная школа</t>
  </si>
  <si>
    <t>Донецкая общеобразовательная школа №40</t>
  </si>
  <si>
    <t xml:space="preserve">Донецкая общеобразовательная специализированная школа I-III ступеней №68 с углубленным изучением иностранных языков </t>
  </si>
  <si>
    <t>Макеевская общеобразовательная школа I-III ступеней №8</t>
  </si>
  <si>
    <t>Заместитель председателя</t>
  </si>
  <si>
    <t>Антропова О.В.</t>
  </si>
  <si>
    <t xml:space="preserve">Председатель жюри </t>
  </si>
  <si>
    <t>І</t>
  </si>
  <si>
    <t>ІІ</t>
  </si>
  <si>
    <t>ІІІ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</si>
</sst>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00000"/>
    <numFmt numFmtId="186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28" borderId="6" applyNumberFormat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2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0" borderId="0" applyNumberFormat="0" applyBorder="0" applyAlignment="0" applyProtection="0"/>
    <xf numFmtId="0" fontId="0" fillId="31" borderId="8" applyNumberFormat="0" applyFont="0" applyAlignment="0" applyProtection="0"/>
    <xf numFmtId="0" fontId="43" fillId="29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18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 horizontal="center"/>
    </xf>
    <xf numFmtId="184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84" fontId="8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84" fontId="7" fillId="0" borderId="0" xfId="0" applyNumberFormat="1" applyFont="1" applyAlignment="1">
      <alignment horizontal="center"/>
    </xf>
    <xf numFmtId="184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49" fontId="7" fillId="0" borderId="0" xfId="42" applyNumberFormat="1" applyFont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/>
    </xf>
    <xf numFmtId="18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 vertical="top"/>
    </xf>
    <xf numFmtId="184" fontId="5" fillId="0" borderId="10" xfId="0" applyNumberFormat="1" applyFont="1" applyBorder="1" applyAlignment="1">
      <alignment horizontal="center" vertical="top"/>
    </xf>
    <xf numFmtId="184" fontId="10" fillId="0" borderId="0" xfId="0" applyNumberFormat="1" applyFont="1" applyAlignment="1">
      <alignment horizontal="center"/>
    </xf>
    <xf numFmtId="184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>
      <alignment horizontal="justify" vertical="top"/>
    </xf>
    <xf numFmtId="0" fontId="47" fillId="0" borderId="10" xfId="0" applyFont="1" applyBorder="1" applyAlignment="1">
      <alignment horizontal="justify" vertical="top"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 horizontal="center" vertical="top"/>
    </xf>
    <xf numFmtId="184" fontId="5" fillId="0" borderId="0" xfId="0" applyNumberFormat="1" applyFont="1" applyBorder="1" applyAlignment="1">
      <alignment horizontal="center" vertical="top"/>
    </xf>
    <xf numFmtId="0" fontId="11" fillId="0" borderId="12" xfId="0" applyFont="1" applyBorder="1" applyAlignment="1">
      <alignment horizontal="justify" vertical="top"/>
    </xf>
    <xf numFmtId="0" fontId="47" fillId="0" borderId="12" xfId="0" applyFont="1" applyBorder="1" applyAlignment="1">
      <alignment horizontal="justify" vertical="top"/>
    </xf>
    <xf numFmtId="49" fontId="5" fillId="0" borderId="13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vertical="top"/>
    </xf>
    <xf numFmtId="0" fontId="11" fillId="0" borderId="10" xfId="0" applyFont="1" applyBorder="1" applyAlignment="1">
      <alignment vertical="top"/>
    </xf>
    <xf numFmtId="184" fontId="8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47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top" wrapText="1"/>
    </xf>
    <xf numFmtId="0" fontId="47" fillId="0" borderId="12" xfId="0" applyFont="1" applyFill="1" applyBorder="1" applyAlignment="1">
      <alignment horizontal="justify" vertical="top"/>
    </xf>
    <xf numFmtId="0" fontId="47" fillId="0" borderId="14" xfId="0" applyFont="1" applyBorder="1" applyAlignment="1">
      <alignment horizontal="justify" vertical="top" wrapText="1"/>
    </xf>
    <xf numFmtId="184" fontId="9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47" fillId="0" borderId="10" xfId="0" applyFont="1" applyFill="1" applyBorder="1" applyAlignment="1">
      <alignment horizontal="justify" vertical="top"/>
    </xf>
    <xf numFmtId="49" fontId="5" fillId="0" borderId="13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7" fillId="0" borderId="10" xfId="0" applyFont="1" applyFill="1" applyBorder="1" applyAlignment="1">
      <alignment vertical="top"/>
    </xf>
    <xf numFmtId="0" fontId="47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49" fontId="5" fillId="0" borderId="13" xfId="0" applyNumberFormat="1" applyFont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top"/>
    </xf>
    <xf numFmtId="184" fontId="5" fillId="0" borderId="10" xfId="0" applyNumberFormat="1" applyFont="1" applyFill="1" applyBorder="1" applyAlignment="1">
      <alignment horizontal="center" vertical="top"/>
    </xf>
    <xf numFmtId="184" fontId="9" fillId="0" borderId="10" xfId="0" applyNumberFormat="1" applyFont="1" applyFill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184" fontId="8" fillId="0" borderId="10" xfId="0" applyNumberFormat="1" applyFont="1" applyBorder="1" applyAlignment="1">
      <alignment horizontal="center" vertical="top"/>
    </xf>
    <xf numFmtId="184" fontId="8" fillId="0" borderId="10" xfId="0" applyNumberFormat="1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vertical="top" wrapText="1"/>
    </xf>
    <xf numFmtId="0" fontId="47" fillId="0" borderId="10" xfId="0" applyFont="1" applyFill="1" applyBorder="1" applyAlignment="1">
      <alignment horizontal="justify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Followed Hyperlink" xfId="53"/>
    <cellStyle name="Підсумок" xfId="54"/>
    <cellStyle name="Поганий" xfId="55"/>
    <cellStyle name="Примітка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="70" zoomScaleNormal="70" zoomScaleSheetLayoutView="90" zoomScalePageLayoutView="0" workbookViewId="0" topLeftCell="A1">
      <selection activeCell="D22" sqref="D22"/>
    </sheetView>
  </sheetViews>
  <sheetFormatPr defaultColWidth="9.00390625" defaultRowHeight="16.5" customHeight="1"/>
  <cols>
    <col min="1" max="1" width="5.00390625" style="3" customWidth="1"/>
    <col min="2" max="2" width="40.75390625" style="2" customWidth="1"/>
    <col min="3" max="3" width="28.125" style="1" customWidth="1"/>
    <col min="4" max="4" width="44.75390625" style="1" customWidth="1"/>
    <col min="5" max="5" width="10.00390625" style="1" customWidth="1"/>
    <col min="6" max="6" width="10.125" style="1" customWidth="1"/>
    <col min="7" max="7" width="10.625" style="1" customWidth="1"/>
    <col min="8" max="10" width="9.625" style="1" customWidth="1"/>
    <col min="11" max="11" width="8.00390625" style="33" customWidth="1"/>
    <col min="12" max="13" width="11.125" style="0" customWidth="1"/>
    <col min="14" max="14" width="8.625" style="35" customWidth="1"/>
    <col min="15" max="15" width="8.125" style="0" customWidth="1"/>
  </cols>
  <sheetData>
    <row r="1" spans="1:15" ht="16.5" customHeight="1">
      <c r="A1" s="6"/>
      <c r="B1" s="4"/>
      <c r="C1" s="17"/>
      <c r="D1" s="17"/>
      <c r="E1" s="17"/>
      <c r="F1" s="16" t="s">
        <v>3</v>
      </c>
      <c r="H1" s="18"/>
      <c r="I1" s="18"/>
      <c r="J1" s="18"/>
      <c r="K1" s="18"/>
      <c r="L1" s="12"/>
      <c r="M1" s="4"/>
      <c r="N1" s="10"/>
      <c r="O1" s="8"/>
    </row>
    <row r="2" spans="1:15" ht="16.5" customHeight="1">
      <c r="A2" s="6"/>
      <c r="B2" s="11"/>
      <c r="C2" s="20"/>
      <c r="D2" s="20"/>
      <c r="E2" s="20"/>
      <c r="F2" s="16" t="s">
        <v>4</v>
      </c>
      <c r="H2" s="17"/>
      <c r="I2" s="17"/>
      <c r="J2" s="17"/>
      <c r="K2" s="17"/>
      <c r="L2" s="12"/>
      <c r="M2" s="5"/>
      <c r="N2" s="10"/>
      <c r="O2" s="8"/>
    </row>
    <row r="3" spans="1:15" ht="16.5" customHeight="1">
      <c r="A3" s="6"/>
      <c r="B3" s="11"/>
      <c r="C3" s="20"/>
      <c r="D3" s="20"/>
      <c r="F3" s="21" t="s">
        <v>17</v>
      </c>
      <c r="H3" s="17"/>
      <c r="I3" s="17"/>
      <c r="J3" s="17"/>
      <c r="K3" s="17"/>
      <c r="L3" s="12"/>
      <c r="M3" s="5"/>
      <c r="N3" s="10"/>
      <c r="O3" s="8"/>
    </row>
    <row r="4" spans="1:15" ht="16.5" customHeight="1">
      <c r="A4" s="6"/>
      <c r="B4" s="4"/>
      <c r="C4" s="7"/>
      <c r="D4" s="7"/>
      <c r="E4" s="7"/>
      <c r="F4" s="8"/>
      <c r="G4" s="9"/>
      <c r="H4" s="3"/>
      <c r="I4" s="3"/>
      <c r="J4" s="3"/>
      <c r="L4" s="6"/>
      <c r="M4" s="4"/>
      <c r="N4" s="10"/>
      <c r="O4" s="8"/>
    </row>
    <row r="5" spans="1:16" ht="16.5" customHeight="1">
      <c r="A5" s="79" t="s">
        <v>1</v>
      </c>
      <c r="B5" s="82" t="s">
        <v>12</v>
      </c>
      <c r="C5" s="83"/>
      <c r="D5" s="84"/>
      <c r="E5" s="13"/>
      <c r="F5" s="80" t="s">
        <v>13</v>
      </c>
      <c r="G5" s="80"/>
      <c r="H5" s="80"/>
      <c r="I5" s="80"/>
      <c r="J5" s="80"/>
      <c r="K5" s="81"/>
      <c r="L5" s="79" t="s">
        <v>14</v>
      </c>
      <c r="M5" s="79"/>
      <c r="N5" s="79"/>
      <c r="O5" s="14"/>
      <c r="P5" s="77"/>
    </row>
    <row r="6" spans="1:16" ht="39" customHeight="1">
      <c r="A6" s="79"/>
      <c r="B6" s="39" t="s">
        <v>5</v>
      </c>
      <c r="C6" s="49" t="s">
        <v>2</v>
      </c>
      <c r="D6" s="49" t="s">
        <v>149</v>
      </c>
      <c r="E6" s="13" t="s">
        <v>0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52" t="s">
        <v>168</v>
      </c>
      <c r="M6" s="52" t="s">
        <v>169</v>
      </c>
      <c r="N6" s="15" t="s">
        <v>11</v>
      </c>
      <c r="O6" s="15" t="s">
        <v>15</v>
      </c>
      <c r="P6" s="77"/>
    </row>
    <row r="7" spans="1:16" ht="30">
      <c r="A7" s="70">
        <v>1</v>
      </c>
      <c r="B7" s="46" t="s">
        <v>30</v>
      </c>
      <c r="C7" s="46" t="s">
        <v>43</v>
      </c>
      <c r="D7" s="54" t="s">
        <v>158</v>
      </c>
      <c r="E7" s="47" t="s">
        <v>243</v>
      </c>
      <c r="F7" s="31">
        <v>5</v>
      </c>
      <c r="G7" s="31">
        <v>4</v>
      </c>
      <c r="H7" s="32">
        <v>10</v>
      </c>
      <c r="I7" s="32">
        <v>23</v>
      </c>
      <c r="J7" s="32">
        <v>11</v>
      </c>
      <c r="K7" s="58">
        <f aca="true" t="shared" si="0" ref="K7:K25">SUM(F7:J7)</f>
        <v>53</v>
      </c>
      <c r="L7" s="32">
        <v>19</v>
      </c>
      <c r="M7" s="32">
        <v>12</v>
      </c>
      <c r="N7" s="58">
        <f aca="true" t="shared" si="1" ref="N7:N25">SUM(L7:M7)</f>
        <v>31</v>
      </c>
      <c r="O7" s="71">
        <f aca="true" t="shared" si="2" ref="O7:O25">K7+N7</f>
        <v>84</v>
      </c>
      <c r="P7" s="77" t="s">
        <v>345</v>
      </c>
    </row>
    <row r="8" spans="1:16" ht="15">
      <c r="A8" s="70">
        <v>2</v>
      </c>
      <c r="B8" s="46" t="s">
        <v>54</v>
      </c>
      <c r="C8" s="46" t="s">
        <v>40</v>
      </c>
      <c r="D8" s="54" t="s">
        <v>156</v>
      </c>
      <c r="E8" s="47" t="s">
        <v>233</v>
      </c>
      <c r="F8" s="31">
        <v>4.5</v>
      </c>
      <c r="G8" s="31">
        <v>5</v>
      </c>
      <c r="H8" s="32">
        <v>10</v>
      </c>
      <c r="I8" s="32">
        <v>19.5</v>
      </c>
      <c r="J8" s="32">
        <v>14</v>
      </c>
      <c r="K8" s="58">
        <f t="shared" si="0"/>
        <v>53</v>
      </c>
      <c r="L8" s="32">
        <v>17</v>
      </c>
      <c r="M8" s="32">
        <v>13</v>
      </c>
      <c r="N8" s="58">
        <f t="shared" si="1"/>
        <v>30</v>
      </c>
      <c r="O8" s="71">
        <f t="shared" si="2"/>
        <v>83</v>
      </c>
      <c r="P8" s="77" t="s">
        <v>345</v>
      </c>
    </row>
    <row r="9" spans="1:16" ht="35.25" customHeight="1">
      <c r="A9" s="70">
        <v>3</v>
      </c>
      <c r="B9" s="46" t="s">
        <v>24</v>
      </c>
      <c r="C9" s="46" t="s">
        <v>38</v>
      </c>
      <c r="D9" s="54" t="s">
        <v>152</v>
      </c>
      <c r="E9" s="47" t="s">
        <v>246</v>
      </c>
      <c r="F9" s="31">
        <v>5</v>
      </c>
      <c r="G9" s="31">
        <v>4</v>
      </c>
      <c r="H9" s="32">
        <v>9</v>
      </c>
      <c r="I9" s="32">
        <v>14.5</v>
      </c>
      <c r="J9" s="32">
        <v>9</v>
      </c>
      <c r="K9" s="58">
        <f t="shared" si="0"/>
        <v>41.5</v>
      </c>
      <c r="L9" s="32">
        <v>19</v>
      </c>
      <c r="M9" s="32">
        <v>9</v>
      </c>
      <c r="N9" s="58">
        <f t="shared" si="1"/>
        <v>28</v>
      </c>
      <c r="O9" s="71">
        <f t="shared" si="2"/>
        <v>69.5</v>
      </c>
      <c r="P9" s="77" t="s">
        <v>346</v>
      </c>
    </row>
    <row r="10" spans="1:16" ht="30">
      <c r="A10" s="70">
        <v>4</v>
      </c>
      <c r="B10" s="46" t="s">
        <v>34</v>
      </c>
      <c r="C10" s="46" t="s">
        <v>48</v>
      </c>
      <c r="D10" s="55" t="s">
        <v>163</v>
      </c>
      <c r="E10" s="47" t="s">
        <v>252</v>
      </c>
      <c r="F10" s="31">
        <v>4.5</v>
      </c>
      <c r="G10" s="31">
        <v>3</v>
      </c>
      <c r="H10" s="32">
        <v>6</v>
      </c>
      <c r="I10" s="32">
        <v>10.5</v>
      </c>
      <c r="J10" s="32">
        <v>9</v>
      </c>
      <c r="K10" s="58">
        <f t="shared" si="0"/>
        <v>33</v>
      </c>
      <c r="L10" s="32">
        <v>19</v>
      </c>
      <c r="M10" s="32">
        <v>12</v>
      </c>
      <c r="N10" s="58">
        <f t="shared" si="1"/>
        <v>31</v>
      </c>
      <c r="O10" s="71">
        <f t="shared" si="2"/>
        <v>64</v>
      </c>
      <c r="P10" s="77" t="s">
        <v>346</v>
      </c>
    </row>
    <row r="11" spans="1:16" ht="15">
      <c r="A11" s="70">
        <v>5</v>
      </c>
      <c r="B11" s="45" t="s">
        <v>23</v>
      </c>
      <c r="C11" s="46" t="s">
        <v>53</v>
      </c>
      <c r="D11" s="54" t="s">
        <v>151</v>
      </c>
      <c r="E11" s="47" t="s">
        <v>247</v>
      </c>
      <c r="F11" s="31">
        <v>3.5</v>
      </c>
      <c r="G11" s="31">
        <v>3</v>
      </c>
      <c r="H11" s="32">
        <v>7</v>
      </c>
      <c r="I11" s="32">
        <v>17.5</v>
      </c>
      <c r="J11" s="32">
        <v>7</v>
      </c>
      <c r="K11" s="58">
        <f t="shared" si="0"/>
        <v>38</v>
      </c>
      <c r="L11" s="32">
        <v>15</v>
      </c>
      <c r="M11" s="32">
        <v>8</v>
      </c>
      <c r="N11" s="58">
        <f t="shared" si="1"/>
        <v>23</v>
      </c>
      <c r="O11" s="71">
        <f t="shared" si="2"/>
        <v>61</v>
      </c>
      <c r="P11" s="77" t="s">
        <v>346</v>
      </c>
    </row>
    <row r="12" spans="1:16" ht="30">
      <c r="A12" s="70">
        <v>6</v>
      </c>
      <c r="B12" s="46" t="s">
        <v>35</v>
      </c>
      <c r="C12" s="46" t="s">
        <v>49</v>
      </c>
      <c r="D12" s="54" t="s">
        <v>164</v>
      </c>
      <c r="E12" s="47" t="s">
        <v>234</v>
      </c>
      <c r="F12" s="31">
        <v>3</v>
      </c>
      <c r="G12" s="31">
        <v>4</v>
      </c>
      <c r="H12" s="32">
        <v>7</v>
      </c>
      <c r="I12" s="32">
        <v>14</v>
      </c>
      <c r="J12" s="32">
        <v>12</v>
      </c>
      <c r="K12" s="58">
        <f t="shared" si="0"/>
        <v>40</v>
      </c>
      <c r="L12" s="32">
        <v>9</v>
      </c>
      <c r="M12" s="32">
        <v>9</v>
      </c>
      <c r="N12" s="58">
        <f t="shared" si="1"/>
        <v>18</v>
      </c>
      <c r="O12" s="71">
        <f t="shared" si="2"/>
        <v>58</v>
      </c>
      <c r="P12" s="77" t="s">
        <v>347</v>
      </c>
    </row>
    <row r="13" spans="1:16" ht="45">
      <c r="A13" s="70">
        <v>7</v>
      </c>
      <c r="B13" s="46" t="s">
        <v>303</v>
      </c>
      <c r="C13" s="46" t="s">
        <v>50</v>
      </c>
      <c r="D13" s="54" t="s">
        <v>304</v>
      </c>
      <c r="E13" s="47" t="s">
        <v>238</v>
      </c>
      <c r="F13" s="31">
        <v>3</v>
      </c>
      <c r="G13" s="31">
        <v>5</v>
      </c>
      <c r="H13" s="32">
        <v>9</v>
      </c>
      <c r="I13" s="32">
        <v>14</v>
      </c>
      <c r="J13" s="32">
        <v>5</v>
      </c>
      <c r="K13" s="58">
        <f t="shared" si="0"/>
        <v>36</v>
      </c>
      <c r="L13" s="32">
        <v>19</v>
      </c>
      <c r="M13" s="32">
        <v>3</v>
      </c>
      <c r="N13" s="58">
        <f t="shared" si="1"/>
        <v>22</v>
      </c>
      <c r="O13" s="71">
        <f t="shared" si="2"/>
        <v>58</v>
      </c>
      <c r="P13" s="77" t="s">
        <v>347</v>
      </c>
    </row>
    <row r="14" spans="1:16" ht="30">
      <c r="A14" s="70">
        <v>8</v>
      </c>
      <c r="B14" s="46" t="s">
        <v>29</v>
      </c>
      <c r="C14" s="46" t="s">
        <v>42</v>
      </c>
      <c r="D14" s="54" t="s">
        <v>305</v>
      </c>
      <c r="E14" s="47" t="s">
        <v>235</v>
      </c>
      <c r="F14" s="31">
        <v>3.5</v>
      </c>
      <c r="G14" s="31">
        <v>3</v>
      </c>
      <c r="H14" s="32">
        <v>8</v>
      </c>
      <c r="I14" s="32">
        <v>11</v>
      </c>
      <c r="J14" s="32">
        <v>5</v>
      </c>
      <c r="K14" s="58">
        <f t="shared" si="0"/>
        <v>30.5</v>
      </c>
      <c r="L14" s="32">
        <v>17</v>
      </c>
      <c r="M14" s="32">
        <v>6</v>
      </c>
      <c r="N14" s="58">
        <f t="shared" si="1"/>
        <v>23</v>
      </c>
      <c r="O14" s="71">
        <f t="shared" si="2"/>
        <v>53.5</v>
      </c>
      <c r="P14" s="77" t="s">
        <v>347</v>
      </c>
    </row>
    <row r="15" spans="1:16" s="62" customFormat="1" ht="21.75" customHeight="1">
      <c r="A15" s="73">
        <v>9</v>
      </c>
      <c r="B15" s="56" t="s">
        <v>27</v>
      </c>
      <c r="C15" s="56" t="s">
        <v>39</v>
      </c>
      <c r="D15" s="75" t="s">
        <v>155</v>
      </c>
      <c r="E15" s="61" t="s">
        <v>242</v>
      </c>
      <c r="F15" s="67">
        <v>3.5</v>
      </c>
      <c r="G15" s="67">
        <v>3</v>
      </c>
      <c r="H15" s="68">
        <v>10</v>
      </c>
      <c r="I15" s="68">
        <v>10.5</v>
      </c>
      <c r="J15" s="68">
        <v>4</v>
      </c>
      <c r="K15" s="69">
        <f t="shared" si="0"/>
        <v>31</v>
      </c>
      <c r="L15" s="68">
        <v>15</v>
      </c>
      <c r="M15" s="68">
        <v>7</v>
      </c>
      <c r="N15" s="69">
        <f t="shared" si="1"/>
        <v>22</v>
      </c>
      <c r="O15" s="72">
        <f t="shared" si="2"/>
        <v>53</v>
      </c>
      <c r="P15" s="77" t="s">
        <v>347</v>
      </c>
    </row>
    <row r="16" spans="1:16" ht="60">
      <c r="A16" s="70">
        <v>10</v>
      </c>
      <c r="B16" s="46" t="s">
        <v>31</v>
      </c>
      <c r="C16" s="46" t="s">
        <v>44</v>
      </c>
      <c r="D16" s="54" t="s">
        <v>159</v>
      </c>
      <c r="E16" s="47" t="s">
        <v>250</v>
      </c>
      <c r="F16" s="31">
        <v>4</v>
      </c>
      <c r="G16" s="31">
        <v>2</v>
      </c>
      <c r="H16" s="32">
        <v>9</v>
      </c>
      <c r="I16" s="32">
        <v>10</v>
      </c>
      <c r="J16" s="32">
        <v>3</v>
      </c>
      <c r="K16" s="58">
        <f t="shared" si="0"/>
        <v>28</v>
      </c>
      <c r="L16" s="32">
        <v>13</v>
      </c>
      <c r="M16" s="32">
        <v>9</v>
      </c>
      <c r="N16" s="58">
        <f t="shared" si="1"/>
        <v>22</v>
      </c>
      <c r="O16" s="71">
        <f t="shared" si="2"/>
        <v>50</v>
      </c>
      <c r="P16" s="77"/>
    </row>
    <row r="17" spans="1:16" ht="35.25" customHeight="1">
      <c r="A17" s="70">
        <v>11</v>
      </c>
      <c r="B17" s="56" t="s">
        <v>244</v>
      </c>
      <c r="C17" s="56" t="s">
        <v>114</v>
      </c>
      <c r="D17" s="55" t="s">
        <v>281</v>
      </c>
      <c r="E17" s="47" t="s">
        <v>245</v>
      </c>
      <c r="F17" s="31">
        <v>3.5</v>
      </c>
      <c r="G17" s="31">
        <v>1</v>
      </c>
      <c r="H17" s="32">
        <v>9</v>
      </c>
      <c r="I17" s="32">
        <v>18</v>
      </c>
      <c r="J17" s="32">
        <v>5</v>
      </c>
      <c r="K17" s="58">
        <f t="shared" si="0"/>
        <v>36.5</v>
      </c>
      <c r="L17" s="32">
        <v>12</v>
      </c>
      <c r="M17" s="32">
        <v>1</v>
      </c>
      <c r="N17" s="58">
        <f t="shared" si="1"/>
        <v>13</v>
      </c>
      <c r="O17" s="71">
        <f t="shared" si="2"/>
        <v>49.5</v>
      </c>
      <c r="P17" s="77"/>
    </row>
    <row r="18" spans="1:16" ht="49.5" customHeight="1">
      <c r="A18" s="70">
        <v>12</v>
      </c>
      <c r="B18" s="46" t="s">
        <v>33</v>
      </c>
      <c r="C18" s="46" t="s">
        <v>46</v>
      </c>
      <c r="D18" s="54" t="s">
        <v>161</v>
      </c>
      <c r="E18" s="47" t="s">
        <v>237</v>
      </c>
      <c r="F18" s="31">
        <v>4</v>
      </c>
      <c r="G18" s="31">
        <v>5</v>
      </c>
      <c r="H18" s="32">
        <v>10</v>
      </c>
      <c r="I18" s="32">
        <v>13</v>
      </c>
      <c r="J18" s="32">
        <v>1</v>
      </c>
      <c r="K18" s="58">
        <f t="shared" si="0"/>
        <v>33</v>
      </c>
      <c r="L18" s="32">
        <v>12</v>
      </c>
      <c r="M18" s="32">
        <v>4</v>
      </c>
      <c r="N18" s="58">
        <f t="shared" si="1"/>
        <v>16</v>
      </c>
      <c r="O18" s="71">
        <f t="shared" si="2"/>
        <v>49</v>
      </c>
      <c r="P18" s="77"/>
    </row>
    <row r="19" spans="1:16" ht="30">
      <c r="A19" s="70">
        <v>13</v>
      </c>
      <c r="B19" s="46" t="s">
        <v>26</v>
      </c>
      <c r="C19" s="46" t="s">
        <v>39</v>
      </c>
      <c r="D19" s="54" t="s">
        <v>154</v>
      </c>
      <c r="E19" s="47" t="s">
        <v>239</v>
      </c>
      <c r="F19" s="31">
        <v>3</v>
      </c>
      <c r="G19" s="31">
        <v>5</v>
      </c>
      <c r="H19" s="32">
        <v>9</v>
      </c>
      <c r="I19" s="32">
        <v>6</v>
      </c>
      <c r="J19" s="32">
        <v>2</v>
      </c>
      <c r="K19" s="58">
        <f t="shared" si="0"/>
        <v>25</v>
      </c>
      <c r="L19" s="32">
        <v>19</v>
      </c>
      <c r="M19" s="32">
        <v>5</v>
      </c>
      <c r="N19" s="58">
        <f t="shared" si="1"/>
        <v>24</v>
      </c>
      <c r="O19" s="71">
        <f t="shared" si="2"/>
        <v>49</v>
      </c>
      <c r="P19" s="77"/>
    </row>
    <row r="20" spans="1:16" ht="48.75" customHeight="1">
      <c r="A20" s="70">
        <v>14</v>
      </c>
      <c r="B20" s="46" t="s">
        <v>28</v>
      </c>
      <c r="C20" s="46" t="s">
        <v>41</v>
      </c>
      <c r="D20" s="54" t="s">
        <v>157</v>
      </c>
      <c r="E20" s="47" t="s">
        <v>236</v>
      </c>
      <c r="F20" s="31">
        <v>3</v>
      </c>
      <c r="G20" s="31">
        <v>1</v>
      </c>
      <c r="H20" s="32">
        <v>7</v>
      </c>
      <c r="I20" s="32">
        <v>14</v>
      </c>
      <c r="J20" s="32">
        <v>5</v>
      </c>
      <c r="K20" s="58">
        <f t="shared" si="0"/>
        <v>30</v>
      </c>
      <c r="L20" s="32">
        <v>12</v>
      </c>
      <c r="M20" s="32">
        <v>0</v>
      </c>
      <c r="N20" s="58">
        <f t="shared" si="1"/>
        <v>12</v>
      </c>
      <c r="O20" s="71">
        <f t="shared" si="2"/>
        <v>42</v>
      </c>
      <c r="P20" s="77"/>
    </row>
    <row r="21" spans="1:16" ht="30">
      <c r="A21" s="70">
        <v>15</v>
      </c>
      <c r="B21" s="46" t="s">
        <v>25</v>
      </c>
      <c r="C21" s="46" t="s">
        <v>38</v>
      </c>
      <c r="D21" s="54" t="s">
        <v>153</v>
      </c>
      <c r="E21" s="47" t="s">
        <v>248</v>
      </c>
      <c r="F21" s="31">
        <v>3.5</v>
      </c>
      <c r="G21" s="31">
        <v>1</v>
      </c>
      <c r="H21" s="32">
        <v>7</v>
      </c>
      <c r="I21" s="32">
        <v>12</v>
      </c>
      <c r="J21" s="32">
        <v>3</v>
      </c>
      <c r="K21" s="58">
        <f t="shared" si="0"/>
        <v>26.5</v>
      </c>
      <c r="L21" s="32">
        <v>6</v>
      </c>
      <c r="M21" s="32">
        <v>7</v>
      </c>
      <c r="N21" s="58">
        <f t="shared" si="1"/>
        <v>13</v>
      </c>
      <c r="O21" s="71">
        <f t="shared" si="2"/>
        <v>39.5</v>
      </c>
      <c r="P21" s="77"/>
    </row>
    <row r="22" spans="1:16" ht="48.75" customHeight="1">
      <c r="A22" s="70">
        <v>16</v>
      </c>
      <c r="B22" s="46" t="s">
        <v>36</v>
      </c>
      <c r="C22" s="46" t="s">
        <v>51</v>
      </c>
      <c r="D22" s="54" t="s">
        <v>166</v>
      </c>
      <c r="E22" s="47" t="s">
        <v>249</v>
      </c>
      <c r="F22" s="31">
        <v>2</v>
      </c>
      <c r="G22" s="31">
        <v>1</v>
      </c>
      <c r="H22" s="32">
        <v>7</v>
      </c>
      <c r="I22" s="32">
        <v>8.5</v>
      </c>
      <c r="J22" s="32">
        <v>2</v>
      </c>
      <c r="K22" s="58">
        <f t="shared" si="0"/>
        <v>20.5</v>
      </c>
      <c r="L22" s="32">
        <v>12</v>
      </c>
      <c r="M22" s="32">
        <v>4</v>
      </c>
      <c r="N22" s="58">
        <f t="shared" si="1"/>
        <v>16</v>
      </c>
      <c r="O22" s="71">
        <f t="shared" si="2"/>
        <v>36.5</v>
      </c>
      <c r="P22" s="77"/>
    </row>
    <row r="23" spans="1:16" ht="64.5" customHeight="1">
      <c r="A23" s="70">
        <v>17</v>
      </c>
      <c r="B23" s="46" t="s">
        <v>37</v>
      </c>
      <c r="C23" s="46" t="s">
        <v>52</v>
      </c>
      <c r="D23" s="54" t="s">
        <v>167</v>
      </c>
      <c r="E23" s="66" t="s">
        <v>251</v>
      </c>
      <c r="F23" s="32">
        <v>3</v>
      </c>
      <c r="G23" s="32">
        <v>1</v>
      </c>
      <c r="H23" s="32">
        <v>6</v>
      </c>
      <c r="I23" s="32">
        <v>11.5</v>
      </c>
      <c r="J23" s="32">
        <v>2</v>
      </c>
      <c r="K23" s="58">
        <f t="shared" si="0"/>
        <v>23.5</v>
      </c>
      <c r="L23" s="32">
        <v>13</v>
      </c>
      <c r="M23" s="32">
        <v>0</v>
      </c>
      <c r="N23" s="58">
        <f t="shared" si="1"/>
        <v>13</v>
      </c>
      <c r="O23" s="71">
        <f t="shared" si="2"/>
        <v>36.5</v>
      </c>
      <c r="P23" s="77"/>
    </row>
    <row r="24" spans="1:16" ht="35.25" customHeight="1">
      <c r="A24" s="59">
        <v>18</v>
      </c>
      <c r="B24" s="46" t="s">
        <v>241</v>
      </c>
      <c r="C24" s="46" t="s">
        <v>47</v>
      </c>
      <c r="D24" s="54" t="s">
        <v>162</v>
      </c>
      <c r="E24" s="47" t="s">
        <v>240</v>
      </c>
      <c r="F24" s="31">
        <v>2.5</v>
      </c>
      <c r="G24" s="31">
        <v>1</v>
      </c>
      <c r="H24" s="32">
        <v>5</v>
      </c>
      <c r="I24" s="32">
        <v>6.5</v>
      </c>
      <c r="J24" s="32">
        <v>0</v>
      </c>
      <c r="K24" s="58">
        <f t="shared" si="0"/>
        <v>15</v>
      </c>
      <c r="L24" s="32">
        <v>4</v>
      </c>
      <c r="M24" s="32">
        <v>0</v>
      </c>
      <c r="N24" s="58">
        <f t="shared" si="1"/>
        <v>4</v>
      </c>
      <c r="O24" s="71">
        <f t="shared" si="2"/>
        <v>19</v>
      </c>
      <c r="P24" s="77"/>
    </row>
    <row r="25" spans="1:16" ht="30.75" customHeight="1">
      <c r="A25" s="59">
        <v>19</v>
      </c>
      <c r="B25" s="41" t="s">
        <v>32</v>
      </c>
      <c r="C25" s="41" t="s">
        <v>45</v>
      </c>
      <c r="D25" s="57" t="s">
        <v>160</v>
      </c>
      <c r="E25" s="76" t="s">
        <v>253</v>
      </c>
      <c r="F25" s="31">
        <v>0</v>
      </c>
      <c r="G25" s="31">
        <v>0</v>
      </c>
      <c r="H25" s="32">
        <v>0</v>
      </c>
      <c r="I25" s="32">
        <v>0</v>
      </c>
      <c r="J25" s="32">
        <v>0</v>
      </c>
      <c r="K25" s="58">
        <f t="shared" si="0"/>
        <v>0</v>
      </c>
      <c r="L25" s="32">
        <v>12</v>
      </c>
      <c r="M25" s="32">
        <v>2</v>
      </c>
      <c r="N25" s="58">
        <f t="shared" si="1"/>
        <v>14</v>
      </c>
      <c r="O25" s="71">
        <f t="shared" si="2"/>
        <v>14</v>
      </c>
      <c r="P25" s="77"/>
    </row>
    <row r="26" spans="1:15" ht="17.25" customHeight="1">
      <c r="A26" s="22"/>
      <c r="B26" s="42"/>
      <c r="C26" s="42"/>
      <c r="D26" s="42"/>
      <c r="E26" s="24"/>
      <c r="F26" s="43"/>
      <c r="G26" s="43"/>
      <c r="H26" s="44"/>
      <c r="I26" s="44"/>
      <c r="J26" s="44"/>
      <c r="K26" s="34"/>
      <c r="L26" s="26"/>
      <c r="M26" s="26"/>
      <c r="N26" s="34"/>
      <c r="O26" s="26"/>
    </row>
    <row r="27" spans="1:15" ht="17.25" customHeight="1">
      <c r="A27" s="22"/>
      <c r="B27" s="23"/>
      <c r="C27" s="23"/>
      <c r="D27" s="23"/>
      <c r="E27" s="24"/>
      <c r="F27" s="25"/>
      <c r="G27" s="25"/>
      <c r="H27" s="26"/>
      <c r="I27" s="26"/>
      <c r="J27" s="26"/>
      <c r="K27" s="34"/>
      <c r="L27" s="26"/>
      <c r="M27" s="26"/>
      <c r="N27" s="34"/>
      <c r="O27" s="26"/>
    </row>
    <row r="28" spans="1:15" ht="17.25" customHeight="1">
      <c r="A28" s="22"/>
      <c r="B28" s="23"/>
      <c r="C28" s="23"/>
      <c r="D28" s="23"/>
      <c r="E28" s="24"/>
      <c r="F28" s="25"/>
      <c r="G28" s="25"/>
      <c r="H28" s="26"/>
      <c r="I28" s="26"/>
      <c r="J28" s="26"/>
      <c r="K28" s="34"/>
      <c r="L28" s="26"/>
      <c r="M28" s="26"/>
      <c r="N28" s="34"/>
      <c r="O28" s="26"/>
    </row>
    <row r="29" spans="1:15" ht="17.25" customHeight="1">
      <c r="A29" s="27"/>
      <c r="B29" s="36" t="s">
        <v>344</v>
      </c>
      <c r="C29" s="36" t="s">
        <v>22</v>
      </c>
      <c r="D29" s="36"/>
      <c r="E29" s="24"/>
      <c r="F29" s="25"/>
      <c r="G29" s="25"/>
      <c r="H29" s="26"/>
      <c r="I29" s="26"/>
      <c r="J29" s="26"/>
      <c r="K29" s="34"/>
      <c r="L29" s="26"/>
      <c r="M29" s="26"/>
      <c r="N29" s="34"/>
      <c r="O29" s="26"/>
    </row>
    <row r="30" spans="1:15" ht="17.25" customHeight="1">
      <c r="A30" s="22"/>
      <c r="B30" s="23"/>
      <c r="C30" s="23"/>
      <c r="D30" s="23"/>
      <c r="E30" s="24"/>
      <c r="F30" s="25"/>
      <c r="G30" s="25"/>
      <c r="H30" s="26"/>
      <c r="I30" s="26"/>
      <c r="J30" s="26"/>
      <c r="K30" s="34"/>
      <c r="L30" s="26"/>
      <c r="M30" s="26"/>
      <c r="N30" s="34"/>
      <c r="O30" s="26"/>
    </row>
    <row r="31" spans="1:15" ht="17.25" customHeight="1">
      <c r="A31" s="22"/>
      <c r="B31" s="36" t="s">
        <v>342</v>
      </c>
      <c r="C31" s="36" t="s">
        <v>343</v>
      </c>
      <c r="D31" s="36"/>
      <c r="E31" s="24"/>
      <c r="F31" s="25"/>
      <c r="G31" s="25"/>
      <c r="H31" s="26"/>
      <c r="I31" s="26"/>
      <c r="J31" s="26"/>
      <c r="K31" s="34"/>
      <c r="L31" s="26"/>
      <c r="M31" s="26"/>
      <c r="N31" s="34"/>
      <c r="O31" s="26"/>
    </row>
    <row r="32" spans="1:15" ht="17.25" customHeight="1">
      <c r="A32" s="27"/>
      <c r="B32" s="23"/>
      <c r="C32" s="23"/>
      <c r="D32" s="23"/>
      <c r="E32" s="24"/>
      <c r="F32" s="25"/>
      <c r="G32" s="25"/>
      <c r="H32" s="26"/>
      <c r="I32" s="26"/>
      <c r="J32" s="26"/>
      <c r="K32" s="34"/>
      <c r="L32" s="26"/>
      <c r="M32" s="26"/>
      <c r="N32" s="34"/>
      <c r="O32" s="26"/>
    </row>
    <row r="33" spans="1:15" ht="17.25" customHeight="1">
      <c r="A33" s="22"/>
      <c r="B33" s="23"/>
      <c r="C33" s="23"/>
      <c r="D33" s="23"/>
      <c r="E33" s="24"/>
      <c r="F33" s="25"/>
      <c r="G33" s="25"/>
      <c r="H33" s="26"/>
      <c r="I33" s="26"/>
      <c r="J33" s="26"/>
      <c r="K33" s="34"/>
      <c r="L33" s="26"/>
      <c r="M33" s="26"/>
      <c r="N33" s="34"/>
      <c r="O33" s="26"/>
    </row>
    <row r="34" spans="1:15" ht="17.25" customHeight="1">
      <c r="A34" s="22"/>
      <c r="B34" s="23"/>
      <c r="C34" s="23"/>
      <c r="D34" s="23"/>
      <c r="E34" s="24"/>
      <c r="F34" s="25"/>
      <c r="G34" s="25"/>
      <c r="H34" s="26"/>
      <c r="I34" s="26"/>
      <c r="J34" s="26"/>
      <c r="K34" s="34"/>
      <c r="L34" s="26"/>
      <c r="M34" s="26"/>
      <c r="N34" s="34"/>
      <c r="O34" s="26"/>
    </row>
    <row r="35" spans="1:15" ht="17.25" customHeight="1">
      <c r="A35" s="22"/>
      <c r="B35" s="23"/>
      <c r="C35" s="23"/>
      <c r="D35" s="23"/>
      <c r="E35" s="24"/>
      <c r="F35" s="25"/>
      <c r="G35" s="25"/>
      <c r="H35" s="26"/>
      <c r="I35" s="26"/>
      <c r="J35" s="26"/>
      <c r="K35" s="34"/>
      <c r="L35" s="26"/>
      <c r="M35" s="26"/>
      <c r="N35" s="34"/>
      <c r="O35" s="26"/>
    </row>
    <row r="36" spans="1:15" ht="17.25" customHeight="1">
      <c r="A36" s="22"/>
      <c r="B36" s="23"/>
      <c r="C36" s="23"/>
      <c r="D36" s="23"/>
      <c r="E36" s="24"/>
      <c r="F36" s="25"/>
      <c r="G36" s="25"/>
      <c r="H36" s="26"/>
      <c r="I36" s="26"/>
      <c r="J36" s="26"/>
      <c r="K36" s="34"/>
      <c r="L36" s="26"/>
      <c r="M36" s="26"/>
      <c r="N36" s="34"/>
      <c r="O36" s="26"/>
    </row>
    <row r="37" spans="1:15" ht="17.25" customHeight="1">
      <c r="A37" s="27"/>
      <c r="B37" s="23"/>
      <c r="C37" s="23"/>
      <c r="D37" s="23"/>
      <c r="E37" s="24"/>
      <c r="F37" s="25"/>
      <c r="G37" s="25"/>
      <c r="H37" s="26"/>
      <c r="I37" s="26"/>
      <c r="J37" s="26"/>
      <c r="K37" s="34"/>
      <c r="L37" s="26"/>
      <c r="M37" s="26"/>
      <c r="N37" s="34"/>
      <c r="O37" s="26"/>
    </row>
    <row r="38" spans="1:15" ht="17.25" customHeight="1">
      <c r="A38" s="22"/>
      <c r="B38" s="23"/>
      <c r="C38" s="23"/>
      <c r="D38" s="23"/>
      <c r="E38" s="24"/>
      <c r="F38" s="25"/>
      <c r="G38" s="25"/>
      <c r="H38" s="26"/>
      <c r="I38" s="26"/>
      <c r="J38" s="26"/>
      <c r="K38" s="34"/>
      <c r="L38" s="26"/>
      <c r="M38" s="26"/>
      <c r="N38" s="34"/>
      <c r="O38" s="26"/>
    </row>
    <row r="39" spans="1:15" ht="17.25" customHeight="1">
      <c r="A39" s="22"/>
      <c r="B39" s="23"/>
      <c r="C39" s="23"/>
      <c r="D39" s="23"/>
      <c r="E39" s="24"/>
      <c r="F39" s="25"/>
      <c r="G39" s="25"/>
      <c r="H39" s="26"/>
      <c r="I39" s="26"/>
      <c r="J39" s="26"/>
      <c r="K39" s="34"/>
      <c r="L39" s="26"/>
      <c r="M39" s="26"/>
      <c r="N39" s="34"/>
      <c r="O39" s="26"/>
    </row>
    <row r="40" spans="1:15" ht="17.25" customHeight="1">
      <c r="A40" s="22"/>
      <c r="B40" s="23"/>
      <c r="C40" s="23"/>
      <c r="D40" s="23"/>
      <c r="E40" s="24"/>
      <c r="F40" s="25"/>
      <c r="G40" s="25"/>
      <c r="H40" s="26"/>
      <c r="I40" s="26"/>
      <c r="J40" s="26"/>
      <c r="K40" s="34"/>
      <c r="L40" s="26"/>
      <c r="M40" s="26"/>
      <c r="N40" s="34"/>
      <c r="O40" s="26"/>
    </row>
    <row r="41" spans="1:15" ht="17.25" customHeight="1">
      <c r="A41" s="22"/>
      <c r="B41" s="23"/>
      <c r="C41" s="23"/>
      <c r="D41" s="23"/>
      <c r="E41" s="24"/>
      <c r="F41" s="25"/>
      <c r="G41" s="25"/>
      <c r="H41" s="26"/>
      <c r="I41" s="26"/>
      <c r="J41" s="26"/>
      <c r="K41" s="34"/>
      <c r="L41" s="26"/>
      <c r="M41" s="26"/>
      <c r="N41" s="34"/>
      <c r="O41" s="26"/>
    </row>
    <row r="42" spans="1:15" ht="17.25" customHeight="1">
      <c r="A42" s="27"/>
      <c r="B42" s="23"/>
      <c r="C42" s="23"/>
      <c r="D42" s="23"/>
      <c r="E42" s="24"/>
      <c r="F42" s="25"/>
      <c r="G42" s="25"/>
      <c r="H42" s="26"/>
      <c r="I42" s="26"/>
      <c r="J42" s="26"/>
      <c r="K42" s="34"/>
      <c r="L42" s="26"/>
      <c r="M42" s="26"/>
      <c r="N42" s="34"/>
      <c r="O42" s="26"/>
    </row>
    <row r="43" spans="1:15" ht="17.25" customHeight="1">
      <c r="A43" s="22"/>
      <c r="B43" s="23"/>
      <c r="C43" s="23"/>
      <c r="D43" s="23"/>
      <c r="E43" s="24"/>
      <c r="F43" s="25"/>
      <c r="G43" s="25"/>
      <c r="H43" s="26"/>
      <c r="I43" s="26"/>
      <c r="J43" s="26"/>
      <c r="K43" s="34"/>
      <c r="L43" s="26"/>
      <c r="M43" s="26"/>
      <c r="N43" s="34"/>
      <c r="O43" s="26"/>
    </row>
    <row r="44" spans="1:15" ht="17.25" customHeight="1">
      <c r="A44" s="22"/>
      <c r="B44" s="28"/>
      <c r="C44" s="22"/>
      <c r="D44" s="22"/>
      <c r="E44" s="29"/>
      <c r="F44" s="26"/>
      <c r="G44" s="26"/>
      <c r="H44" s="26"/>
      <c r="I44" s="26"/>
      <c r="J44" s="26"/>
      <c r="K44" s="34"/>
      <c r="L44" s="26"/>
      <c r="M44" s="26"/>
      <c r="N44" s="34"/>
      <c r="O44" s="26"/>
    </row>
    <row r="45" spans="1:15" ht="17.25" customHeight="1">
      <c r="A45" s="22"/>
      <c r="B45" s="28"/>
      <c r="C45" s="22"/>
      <c r="D45" s="22"/>
      <c r="E45" s="29"/>
      <c r="F45" s="26"/>
      <c r="G45" s="26"/>
      <c r="H45" s="26"/>
      <c r="I45" s="26"/>
      <c r="J45" s="26"/>
      <c r="K45" s="34"/>
      <c r="L45" s="26"/>
      <c r="M45" s="26"/>
      <c r="N45" s="34"/>
      <c r="O45" s="26"/>
    </row>
    <row r="46" spans="1:15" ht="17.25" customHeight="1">
      <c r="A46" s="22"/>
      <c r="B46" s="23"/>
      <c r="C46" s="23"/>
      <c r="D46" s="23"/>
      <c r="E46" s="24"/>
      <c r="F46" s="25"/>
      <c r="G46" s="25"/>
      <c r="H46" s="25"/>
      <c r="I46" s="25"/>
      <c r="J46" s="25"/>
      <c r="K46" s="34"/>
      <c r="L46" s="30"/>
      <c r="M46" s="30"/>
      <c r="N46" s="34"/>
      <c r="O46" s="26"/>
    </row>
    <row r="47" ht="17.25" customHeight="1"/>
  </sheetData>
  <sheetProtection/>
  <mergeCells count="4">
    <mergeCell ref="L5:N5"/>
    <mergeCell ref="A5:A6"/>
    <mergeCell ref="F5:K5"/>
    <mergeCell ref="B5:D5"/>
  </mergeCells>
  <printOptions horizontalCentered="1" verticalCentered="1"/>
  <pageMargins left="0.2362204724409449" right="0.15748031496062992" top="0.1968503937007874" bottom="0.1968503937007874" header="0" footer="0.196850393700787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tabSelected="1" zoomScale="70" zoomScaleNormal="70" zoomScaleSheetLayoutView="90" zoomScalePageLayoutView="0" workbookViewId="0" topLeftCell="A1">
      <selection activeCell="B12" sqref="B12"/>
    </sheetView>
  </sheetViews>
  <sheetFormatPr defaultColWidth="9.00390625" defaultRowHeight="16.5" customHeight="1"/>
  <cols>
    <col min="1" max="1" width="5.00390625" style="3" customWidth="1"/>
    <col min="2" max="2" width="35.25390625" style="2" customWidth="1"/>
    <col min="3" max="3" width="27.375" style="1" customWidth="1"/>
    <col min="4" max="4" width="43.25390625" style="1" customWidth="1"/>
    <col min="5" max="5" width="9.375" style="1" customWidth="1"/>
    <col min="6" max="6" width="10.375" style="1" customWidth="1"/>
    <col min="7" max="7" width="10.625" style="1" customWidth="1"/>
    <col min="8" max="8" width="9.625" style="1" customWidth="1"/>
    <col min="9" max="9" width="9.375" style="1" customWidth="1"/>
    <col min="10" max="10" width="9.00390625" style="1" customWidth="1"/>
    <col min="11" max="11" width="8.00390625" style="3" customWidth="1"/>
    <col min="12" max="13" width="11.125" style="0" customWidth="1"/>
    <col min="14" max="14" width="8.625" style="0" customWidth="1"/>
    <col min="15" max="15" width="8.125" style="0" customWidth="1"/>
  </cols>
  <sheetData>
    <row r="1" spans="1:15" ht="16.5" customHeight="1">
      <c r="A1" s="6"/>
      <c r="B1" s="4"/>
      <c r="C1" s="17"/>
      <c r="D1" s="17"/>
      <c r="E1" s="17"/>
      <c r="F1" s="16" t="s">
        <v>3</v>
      </c>
      <c r="H1" s="18"/>
      <c r="I1" s="18"/>
      <c r="J1" s="18"/>
      <c r="K1" s="19"/>
      <c r="L1" s="12"/>
      <c r="M1" s="4"/>
      <c r="N1" s="10"/>
      <c r="O1" s="8"/>
    </row>
    <row r="2" spans="1:15" ht="16.5" customHeight="1">
      <c r="A2" s="6"/>
      <c r="B2" s="11"/>
      <c r="C2" s="20"/>
      <c r="D2" s="20"/>
      <c r="E2" s="20"/>
      <c r="F2" s="16" t="s">
        <v>4</v>
      </c>
      <c r="H2" s="17"/>
      <c r="I2" s="17"/>
      <c r="J2" s="17"/>
      <c r="K2" s="17"/>
      <c r="L2" s="12"/>
      <c r="M2" s="5"/>
      <c r="N2" s="10"/>
      <c r="O2" s="8"/>
    </row>
    <row r="3" spans="1:15" ht="16.5" customHeight="1">
      <c r="A3" s="6"/>
      <c r="B3" s="11"/>
      <c r="C3" s="20"/>
      <c r="D3" s="20"/>
      <c r="F3" s="21" t="s">
        <v>16</v>
      </c>
      <c r="H3" s="17"/>
      <c r="I3" s="17"/>
      <c r="J3" s="17"/>
      <c r="K3" s="17"/>
      <c r="L3" s="12"/>
      <c r="M3" s="5"/>
      <c r="N3" s="10"/>
      <c r="O3" s="8"/>
    </row>
    <row r="4" spans="1:15" ht="16.5" customHeight="1">
      <c r="A4" s="6"/>
      <c r="B4" s="4"/>
      <c r="C4" s="7"/>
      <c r="D4" s="7"/>
      <c r="E4" s="7"/>
      <c r="F4" s="8"/>
      <c r="G4" s="9"/>
      <c r="H4" s="3"/>
      <c r="I4" s="3"/>
      <c r="J4" s="3"/>
      <c r="L4" s="6"/>
      <c r="M4" s="4"/>
      <c r="N4" s="10"/>
      <c r="O4" s="8"/>
    </row>
    <row r="5" spans="1:16" ht="16.5" customHeight="1">
      <c r="A5" s="79" t="s">
        <v>1</v>
      </c>
      <c r="B5" s="82" t="s">
        <v>12</v>
      </c>
      <c r="C5" s="83"/>
      <c r="D5" s="84"/>
      <c r="E5" s="13"/>
      <c r="F5" s="80" t="s">
        <v>13</v>
      </c>
      <c r="G5" s="80"/>
      <c r="H5" s="80"/>
      <c r="I5" s="80"/>
      <c r="J5" s="80"/>
      <c r="K5" s="81"/>
      <c r="L5" s="79" t="s">
        <v>14</v>
      </c>
      <c r="M5" s="79"/>
      <c r="N5" s="79"/>
      <c r="O5" s="14"/>
      <c r="P5" s="77"/>
    </row>
    <row r="6" spans="1:16" ht="46.5" customHeight="1">
      <c r="A6" s="79"/>
      <c r="B6" s="39" t="s">
        <v>5</v>
      </c>
      <c r="C6" s="49" t="s">
        <v>2</v>
      </c>
      <c r="D6" s="49" t="s">
        <v>149</v>
      </c>
      <c r="E6" s="13" t="s">
        <v>0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52" t="s">
        <v>300</v>
      </c>
      <c r="M6" s="52" t="s">
        <v>301</v>
      </c>
      <c r="N6" s="15" t="s">
        <v>11</v>
      </c>
      <c r="O6" s="15" t="s">
        <v>15</v>
      </c>
      <c r="P6" s="77"/>
    </row>
    <row r="7" spans="1:16" ht="15">
      <c r="A7" s="70">
        <v>1</v>
      </c>
      <c r="B7" s="41" t="s">
        <v>66</v>
      </c>
      <c r="C7" s="41" t="s">
        <v>41</v>
      </c>
      <c r="D7" s="64" t="s">
        <v>282</v>
      </c>
      <c r="E7" s="66" t="s">
        <v>230</v>
      </c>
      <c r="F7" s="32">
        <v>6</v>
      </c>
      <c r="G7" s="32">
        <v>4</v>
      </c>
      <c r="H7" s="32">
        <v>8</v>
      </c>
      <c r="I7" s="32">
        <v>13</v>
      </c>
      <c r="J7" s="32">
        <v>5</v>
      </c>
      <c r="K7" s="58">
        <f aca="true" t="shared" si="0" ref="K7:K30">SUM(F7:J7)</f>
        <v>36</v>
      </c>
      <c r="L7" s="32">
        <v>12</v>
      </c>
      <c r="M7" s="32">
        <v>19</v>
      </c>
      <c r="N7" s="58">
        <f aca="true" t="shared" si="1" ref="N7:N30">SUM(L7:M7)</f>
        <v>31</v>
      </c>
      <c r="O7" s="71">
        <f aca="true" t="shared" si="2" ref="O7:O30">K7+N7</f>
        <v>67</v>
      </c>
      <c r="P7" s="77" t="s">
        <v>345</v>
      </c>
    </row>
    <row r="8" spans="1:16" ht="54" customHeight="1">
      <c r="A8" s="70">
        <v>2</v>
      </c>
      <c r="B8" s="41" t="s">
        <v>70</v>
      </c>
      <c r="C8" s="41" t="s">
        <v>45</v>
      </c>
      <c r="D8" s="64" t="s">
        <v>160</v>
      </c>
      <c r="E8" s="47" t="s">
        <v>232</v>
      </c>
      <c r="F8" s="31">
        <v>6</v>
      </c>
      <c r="G8" s="31">
        <v>6</v>
      </c>
      <c r="H8" s="32">
        <v>7</v>
      </c>
      <c r="I8" s="32">
        <v>12</v>
      </c>
      <c r="J8" s="32">
        <v>5</v>
      </c>
      <c r="K8" s="58">
        <f t="shared" si="0"/>
        <v>36</v>
      </c>
      <c r="L8" s="32">
        <v>11</v>
      </c>
      <c r="M8" s="32">
        <v>17</v>
      </c>
      <c r="N8" s="58">
        <f t="shared" si="1"/>
        <v>28</v>
      </c>
      <c r="O8" s="71">
        <f t="shared" si="2"/>
        <v>64</v>
      </c>
      <c r="P8" s="77" t="s">
        <v>346</v>
      </c>
    </row>
    <row r="9" spans="1:16" ht="15">
      <c r="A9" s="70">
        <v>3</v>
      </c>
      <c r="B9" s="41" t="s">
        <v>73</v>
      </c>
      <c r="C9" s="41" t="s">
        <v>56</v>
      </c>
      <c r="D9" s="64" t="s">
        <v>283</v>
      </c>
      <c r="E9" s="47" t="s">
        <v>209</v>
      </c>
      <c r="F9" s="31">
        <v>3.5</v>
      </c>
      <c r="G9" s="31">
        <v>2</v>
      </c>
      <c r="H9" s="32">
        <v>8</v>
      </c>
      <c r="I9" s="32">
        <v>17.5</v>
      </c>
      <c r="J9" s="32">
        <v>4</v>
      </c>
      <c r="K9" s="58">
        <f t="shared" si="0"/>
        <v>35</v>
      </c>
      <c r="L9" s="32">
        <v>12</v>
      </c>
      <c r="M9" s="32">
        <v>17</v>
      </c>
      <c r="N9" s="58">
        <f t="shared" si="1"/>
        <v>29</v>
      </c>
      <c r="O9" s="71">
        <f t="shared" si="2"/>
        <v>64</v>
      </c>
      <c r="P9" s="77" t="s">
        <v>346</v>
      </c>
    </row>
    <row r="10" spans="1:16" ht="30">
      <c r="A10" s="70">
        <v>4</v>
      </c>
      <c r="B10" s="41" t="s">
        <v>69</v>
      </c>
      <c r="C10" s="41" t="s">
        <v>44</v>
      </c>
      <c r="D10" s="64" t="s">
        <v>302</v>
      </c>
      <c r="E10" s="47" t="s">
        <v>216</v>
      </c>
      <c r="F10" s="31">
        <v>5</v>
      </c>
      <c r="G10" s="31">
        <v>4</v>
      </c>
      <c r="H10" s="32">
        <v>8</v>
      </c>
      <c r="I10" s="32">
        <v>16</v>
      </c>
      <c r="J10" s="32">
        <v>1</v>
      </c>
      <c r="K10" s="58">
        <f t="shared" si="0"/>
        <v>34</v>
      </c>
      <c r="L10" s="32">
        <v>7</v>
      </c>
      <c r="M10" s="32">
        <v>18</v>
      </c>
      <c r="N10" s="58">
        <f t="shared" si="1"/>
        <v>25</v>
      </c>
      <c r="O10" s="71">
        <f t="shared" si="2"/>
        <v>59</v>
      </c>
      <c r="P10" s="77" t="s">
        <v>347</v>
      </c>
    </row>
    <row r="11" spans="1:16" ht="30">
      <c r="A11" s="70">
        <v>5</v>
      </c>
      <c r="B11" s="41" t="s">
        <v>77</v>
      </c>
      <c r="C11" s="41" t="s">
        <v>59</v>
      </c>
      <c r="D11" s="64" t="s">
        <v>284</v>
      </c>
      <c r="E11" s="47" t="s">
        <v>219</v>
      </c>
      <c r="F11" s="31">
        <v>3.5</v>
      </c>
      <c r="G11" s="31">
        <v>4</v>
      </c>
      <c r="H11" s="32">
        <v>8</v>
      </c>
      <c r="I11" s="32">
        <v>14.5</v>
      </c>
      <c r="J11" s="32">
        <v>3</v>
      </c>
      <c r="K11" s="58">
        <f t="shared" si="0"/>
        <v>33</v>
      </c>
      <c r="L11" s="32">
        <v>11</v>
      </c>
      <c r="M11" s="32">
        <v>15</v>
      </c>
      <c r="N11" s="58">
        <f t="shared" si="1"/>
        <v>26</v>
      </c>
      <c r="O11" s="71">
        <f t="shared" si="2"/>
        <v>59</v>
      </c>
      <c r="P11" s="77" t="s">
        <v>347</v>
      </c>
    </row>
    <row r="12" spans="1:16" ht="15">
      <c r="A12" s="70">
        <v>6</v>
      </c>
      <c r="B12" s="41" t="s">
        <v>65</v>
      </c>
      <c r="C12" s="41" t="s">
        <v>40</v>
      </c>
      <c r="D12" s="64" t="s">
        <v>285</v>
      </c>
      <c r="E12" s="47" t="s">
        <v>229</v>
      </c>
      <c r="F12" s="31">
        <v>5.5</v>
      </c>
      <c r="G12" s="31">
        <v>5</v>
      </c>
      <c r="H12" s="32">
        <v>8</v>
      </c>
      <c r="I12" s="32">
        <v>15</v>
      </c>
      <c r="J12" s="32">
        <v>3</v>
      </c>
      <c r="K12" s="58">
        <f t="shared" si="0"/>
        <v>36.5</v>
      </c>
      <c r="L12" s="32">
        <v>12</v>
      </c>
      <c r="M12" s="32">
        <v>10</v>
      </c>
      <c r="N12" s="58">
        <f t="shared" si="1"/>
        <v>22</v>
      </c>
      <c r="O12" s="71">
        <f t="shared" si="2"/>
        <v>58.5</v>
      </c>
      <c r="P12" s="77" t="s">
        <v>347</v>
      </c>
    </row>
    <row r="13" spans="1:16" ht="33.75" customHeight="1">
      <c r="A13" s="70">
        <v>7</v>
      </c>
      <c r="B13" s="41" t="s">
        <v>171</v>
      </c>
      <c r="C13" s="41" t="s">
        <v>39</v>
      </c>
      <c r="D13" s="64" t="s">
        <v>286</v>
      </c>
      <c r="E13" s="47" t="s">
        <v>220</v>
      </c>
      <c r="F13" s="31">
        <v>5.5</v>
      </c>
      <c r="G13" s="31">
        <v>4</v>
      </c>
      <c r="H13" s="32">
        <v>9</v>
      </c>
      <c r="I13" s="32">
        <v>16</v>
      </c>
      <c r="J13" s="32">
        <v>3</v>
      </c>
      <c r="K13" s="58">
        <f t="shared" si="0"/>
        <v>37.5</v>
      </c>
      <c r="L13" s="32">
        <v>12</v>
      </c>
      <c r="M13" s="32">
        <v>9</v>
      </c>
      <c r="N13" s="58">
        <f t="shared" si="1"/>
        <v>21</v>
      </c>
      <c r="O13" s="71">
        <f t="shared" si="2"/>
        <v>58.5</v>
      </c>
      <c r="P13" s="77" t="s">
        <v>347</v>
      </c>
    </row>
    <row r="14" spans="1:16" s="62" customFormat="1" ht="30">
      <c r="A14" s="70">
        <v>8</v>
      </c>
      <c r="B14" s="60" t="s">
        <v>63</v>
      </c>
      <c r="C14" s="60" t="s">
        <v>38</v>
      </c>
      <c r="D14" s="64" t="s">
        <v>287</v>
      </c>
      <c r="E14" s="61" t="s">
        <v>223</v>
      </c>
      <c r="F14" s="67">
        <v>4</v>
      </c>
      <c r="G14" s="67">
        <v>4</v>
      </c>
      <c r="H14" s="68">
        <v>9</v>
      </c>
      <c r="I14" s="68">
        <v>16.5</v>
      </c>
      <c r="J14" s="68">
        <v>3</v>
      </c>
      <c r="K14" s="69">
        <f t="shared" si="0"/>
        <v>36.5</v>
      </c>
      <c r="L14" s="68">
        <v>6</v>
      </c>
      <c r="M14" s="68">
        <v>16</v>
      </c>
      <c r="N14" s="69">
        <f t="shared" si="1"/>
        <v>22</v>
      </c>
      <c r="O14" s="72">
        <f t="shared" si="2"/>
        <v>58.5</v>
      </c>
      <c r="P14" s="77" t="s">
        <v>347</v>
      </c>
    </row>
    <row r="15" spans="1:16" s="62" customFormat="1" ht="30">
      <c r="A15" s="73">
        <v>9</v>
      </c>
      <c r="B15" s="60" t="s">
        <v>76</v>
      </c>
      <c r="C15" s="60" t="s">
        <v>50</v>
      </c>
      <c r="D15" s="75" t="s">
        <v>288</v>
      </c>
      <c r="E15" s="61" t="s">
        <v>228</v>
      </c>
      <c r="F15" s="67">
        <v>3</v>
      </c>
      <c r="G15" s="67">
        <v>0</v>
      </c>
      <c r="H15" s="68">
        <v>7</v>
      </c>
      <c r="I15" s="68">
        <v>14</v>
      </c>
      <c r="J15" s="68">
        <v>5</v>
      </c>
      <c r="K15" s="69">
        <f t="shared" si="0"/>
        <v>29</v>
      </c>
      <c r="L15" s="68">
        <v>9</v>
      </c>
      <c r="M15" s="68">
        <v>20</v>
      </c>
      <c r="N15" s="69">
        <f t="shared" si="1"/>
        <v>29</v>
      </c>
      <c r="O15" s="72">
        <f t="shared" si="2"/>
        <v>58</v>
      </c>
      <c r="P15" s="77" t="s">
        <v>347</v>
      </c>
    </row>
    <row r="16" spans="1:16" ht="30">
      <c r="A16" s="70">
        <v>10</v>
      </c>
      <c r="B16" s="41" t="s">
        <v>78</v>
      </c>
      <c r="C16" s="41" t="s">
        <v>59</v>
      </c>
      <c r="D16" s="64" t="s">
        <v>289</v>
      </c>
      <c r="E16" s="47" t="s">
        <v>222</v>
      </c>
      <c r="F16" s="31">
        <v>4.5</v>
      </c>
      <c r="G16" s="31">
        <v>6</v>
      </c>
      <c r="H16" s="32">
        <v>8</v>
      </c>
      <c r="I16" s="32">
        <v>14.5</v>
      </c>
      <c r="J16" s="32">
        <v>2</v>
      </c>
      <c r="K16" s="58">
        <f t="shared" si="0"/>
        <v>35</v>
      </c>
      <c r="L16" s="32">
        <v>9</v>
      </c>
      <c r="M16" s="32">
        <v>12</v>
      </c>
      <c r="N16" s="58">
        <f t="shared" si="1"/>
        <v>21</v>
      </c>
      <c r="O16" s="71">
        <f t="shared" si="2"/>
        <v>56</v>
      </c>
      <c r="P16" s="77"/>
    </row>
    <row r="17" spans="1:16" ht="15">
      <c r="A17" s="70">
        <v>11</v>
      </c>
      <c r="B17" s="41" t="s">
        <v>64</v>
      </c>
      <c r="C17" s="41" t="s">
        <v>39</v>
      </c>
      <c r="D17" s="54" t="s">
        <v>155</v>
      </c>
      <c r="E17" s="66" t="s">
        <v>213</v>
      </c>
      <c r="F17" s="32">
        <v>5.5</v>
      </c>
      <c r="G17" s="32">
        <v>5</v>
      </c>
      <c r="H17" s="32">
        <v>9</v>
      </c>
      <c r="I17" s="32">
        <v>15</v>
      </c>
      <c r="J17" s="32">
        <v>5</v>
      </c>
      <c r="K17" s="58">
        <f t="shared" si="0"/>
        <v>39.5</v>
      </c>
      <c r="L17" s="32">
        <v>6</v>
      </c>
      <c r="M17" s="32">
        <v>10</v>
      </c>
      <c r="N17" s="58">
        <f t="shared" si="1"/>
        <v>16</v>
      </c>
      <c r="O17" s="71">
        <f t="shared" si="2"/>
        <v>55.5</v>
      </c>
      <c r="P17" s="77"/>
    </row>
    <row r="18" spans="1:16" ht="30">
      <c r="A18" s="70">
        <v>12</v>
      </c>
      <c r="B18" s="50" t="s">
        <v>80</v>
      </c>
      <c r="C18" s="50" t="s">
        <v>51</v>
      </c>
      <c r="D18" s="64" t="s">
        <v>290</v>
      </c>
      <c r="E18" s="47" t="s">
        <v>227</v>
      </c>
      <c r="F18" s="31">
        <v>6</v>
      </c>
      <c r="G18" s="31">
        <v>3</v>
      </c>
      <c r="H18" s="32">
        <v>6</v>
      </c>
      <c r="I18" s="32">
        <v>17</v>
      </c>
      <c r="J18" s="32">
        <v>1</v>
      </c>
      <c r="K18" s="58">
        <f t="shared" si="0"/>
        <v>33</v>
      </c>
      <c r="L18" s="32">
        <v>9</v>
      </c>
      <c r="M18" s="32">
        <v>13</v>
      </c>
      <c r="N18" s="58">
        <f t="shared" si="1"/>
        <v>22</v>
      </c>
      <c r="O18" s="71">
        <f t="shared" si="2"/>
        <v>55</v>
      </c>
      <c r="P18" s="77"/>
    </row>
    <row r="19" spans="1:16" ht="49.5" customHeight="1">
      <c r="A19" s="70">
        <v>13</v>
      </c>
      <c r="B19" s="50" t="s">
        <v>81</v>
      </c>
      <c r="C19" s="50" t="s">
        <v>52</v>
      </c>
      <c r="D19" s="64" t="s">
        <v>291</v>
      </c>
      <c r="E19" s="47" t="s">
        <v>225</v>
      </c>
      <c r="F19" s="31">
        <v>3.5</v>
      </c>
      <c r="G19" s="31">
        <v>2</v>
      </c>
      <c r="H19" s="32">
        <v>6</v>
      </c>
      <c r="I19" s="32">
        <v>12.5</v>
      </c>
      <c r="J19" s="32">
        <v>1</v>
      </c>
      <c r="K19" s="58">
        <f t="shared" si="0"/>
        <v>25</v>
      </c>
      <c r="L19" s="32">
        <v>11</v>
      </c>
      <c r="M19" s="32">
        <v>19</v>
      </c>
      <c r="N19" s="58">
        <f t="shared" si="1"/>
        <v>30</v>
      </c>
      <c r="O19" s="71">
        <f t="shared" si="2"/>
        <v>55</v>
      </c>
      <c r="P19" s="77"/>
    </row>
    <row r="20" spans="1:16" ht="30">
      <c r="A20" s="70">
        <v>14</v>
      </c>
      <c r="B20" s="41" t="s">
        <v>68</v>
      </c>
      <c r="C20" s="41" t="s">
        <v>43</v>
      </c>
      <c r="D20" s="64" t="s">
        <v>297</v>
      </c>
      <c r="E20" s="47" t="s">
        <v>231</v>
      </c>
      <c r="F20" s="31">
        <v>5.5</v>
      </c>
      <c r="G20" s="31">
        <v>1</v>
      </c>
      <c r="H20" s="32">
        <v>5</v>
      </c>
      <c r="I20" s="32">
        <v>12</v>
      </c>
      <c r="J20" s="32">
        <v>5</v>
      </c>
      <c r="K20" s="58">
        <f t="shared" si="0"/>
        <v>28.5</v>
      </c>
      <c r="L20" s="32">
        <v>9</v>
      </c>
      <c r="M20" s="32">
        <v>15</v>
      </c>
      <c r="N20" s="58">
        <f t="shared" si="1"/>
        <v>24</v>
      </c>
      <c r="O20" s="71">
        <f t="shared" si="2"/>
        <v>52.5</v>
      </c>
      <c r="P20" s="77"/>
    </row>
    <row r="21" spans="1:16" ht="15">
      <c r="A21" s="70">
        <v>15</v>
      </c>
      <c r="B21" s="40" t="s">
        <v>61</v>
      </c>
      <c r="C21" s="41" t="s">
        <v>53</v>
      </c>
      <c r="D21" s="65" t="s">
        <v>292</v>
      </c>
      <c r="E21" s="47" t="s">
        <v>214</v>
      </c>
      <c r="F21" s="31">
        <v>5.5</v>
      </c>
      <c r="G21" s="31">
        <v>2</v>
      </c>
      <c r="H21" s="32">
        <v>8</v>
      </c>
      <c r="I21" s="32">
        <v>14.5</v>
      </c>
      <c r="J21" s="32">
        <v>3</v>
      </c>
      <c r="K21" s="58">
        <f t="shared" si="0"/>
        <v>33</v>
      </c>
      <c r="L21" s="32">
        <v>11</v>
      </c>
      <c r="M21" s="32">
        <v>8</v>
      </c>
      <c r="N21" s="58">
        <f t="shared" si="1"/>
        <v>19</v>
      </c>
      <c r="O21" s="71">
        <f t="shared" si="2"/>
        <v>52</v>
      </c>
      <c r="P21" s="77"/>
    </row>
    <row r="22" spans="1:16" s="62" customFormat="1" ht="15">
      <c r="A22" s="70">
        <v>16</v>
      </c>
      <c r="B22" s="41" t="s">
        <v>75</v>
      </c>
      <c r="C22" s="41" t="s">
        <v>49</v>
      </c>
      <c r="D22" s="64" t="s">
        <v>293</v>
      </c>
      <c r="E22" s="47" t="s">
        <v>217</v>
      </c>
      <c r="F22" s="31">
        <v>3.5</v>
      </c>
      <c r="G22" s="31">
        <v>2</v>
      </c>
      <c r="H22" s="32">
        <v>8</v>
      </c>
      <c r="I22" s="32">
        <v>15.5</v>
      </c>
      <c r="J22" s="32">
        <v>1</v>
      </c>
      <c r="K22" s="58">
        <f t="shared" si="0"/>
        <v>30</v>
      </c>
      <c r="L22" s="32">
        <v>6</v>
      </c>
      <c r="M22" s="32">
        <v>16</v>
      </c>
      <c r="N22" s="58">
        <f t="shared" si="1"/>
        <v>22</v>
      </c>
      <c r="O22" s="71">
        <f t="shared" si="2"/>
        <v>52</v>
      </c>
      <c r="P22" s="78"/>
    </row>
    <row r="23" spans="1:16" ht="30">
      <c r="A23" s="70">
        <v>17</v>
      </c>
      <c r="B23" s="63" t="s">
        <v>112</v>
      </c>
      <c r="C23" s="63" t="s">
        <v>51</v>
      </c>
      <c r="D23" s="64" t="s">
        <v>294</v>
      </c>
      <c r="E23" s="61" t="s">
        <v>224</v>
      </c>
      <c r="F23" s="67">
        <v>3.5</v>
      </c>
      <c r="G23" s="67">
        <v>1</v>
      </c>
      <c r="H23" s="68">
        <v>5</v>
      </c>
      <c r="I23" s="68">
        <v>10.5</v>
      </c>
      <c r="J23" s="68">
        <v>2</v>
      </c>
      <c r="K23" s="69">
        <f t="shared" si="0"/>
        <v>22</v>
      </c>
      <c r="L23" s="68">
        <v>10</v>
      </c>
      <c r="M23" s="68">
        <v>19</v>
      </c>
      <c r="N23" s="69">
        <f t="shared" si="1"/>
        <v>29</v>
      </c>
      <c r="O23" s="72">
        <f t="shared" si="2"/>
        <v>51</v>
      </c>
      <c r="P23" s="77"/>
    </row>
    <row r="24" spans="1:16" ht="30.75" customHeight="1">
      <c r="A24" s="70">
        <v>18</v>
      </c>
      <c r="B24" s="41" t="s">
        <v>71</v>
      </c>
      <c r="C24" s="41" t="s">
        <v>46</v>
      </c>
      <c r="D24" s="64" t="s">
        <v>299</v>
      </c>
      <c r="E24" s="47" t="s">
        <v>226</v>
      </c>
      <c r="F24" s="31">
        <v>4</v>
      </c>
      <c r="G24" s="31">
        <v>3</v>
      </c>
      <c r="H24" s="32">
        <v>9</v>
      </c>
      <c r="I24" s="32">
        <v>12.5</v>
      </c>
      <c r="J24" s="32">
        <v>2</v>
      </c>
      <c r="K24" s="58">
        <f t="shared" si="0"/>
        <v>30.5</v>
      </c>
      <c r="L24" s="32">
        <v>10</v>
      </c>
      <c r="M24" s="32">
        <v>10</v>
      </c>
      <c r="N24" s="58">
        <f t="shared" si="1"/>
        <v>20</v>
      </c>
      <c r="O24" s="71">
        <f t="shared" si="2"/>
        <v>50.5</v>
      </c>
      <c r="P24" s="77"/>
    </row>
    <row r="25" spans="1:16" ht="60">
      <c r="A25" s="70">
        <v>19</v>
      </c>
      <c r="B25" s="41" t="s">
        <v>67</v>
      </c>
      <c r="C25" s="41" t="s">
        <v>42</v>
      </c>
      <c r="D25" s="54" t="s">
        <v>340</v>
      </c>
      <c r="E25" s="47" t="s">
        <v>212</v>
      </c>
      <c r="F25" s="31">
        <v>3</v>
      </c>
      <c r="G25" s="31">
        <v>2</v>
      </c>
      <c r="H25" s="32">
        <v>10</v>
      </c>
      <c r="I25" s="32">
        <v>6</v>
      </c>
      <c r="J25" s="32">
        <v>1</v>
      </c>
      <c r="K25" s="58">
        <f t="shared" si="0"/>
        <v>22</v>
      </c>
      <c r="L25" s="32">
        <v>12</v>
      </c>
      <c r="M25" s="32">
        <v>16</v>
      </c>
      <c r="N25" s="58">
        <f t="shared" si="1"/>
        <v>28</v>
      </c>
      <c r="O25" s="71">
        <f t="shared" si="2"/>
        <v>50</v>
      </c>
      <c r="P25" s="77"/>
    </row>
    <row r="26" spans="1:16" ht="30">
      <c r="A26" s="70">
        <v>20</v>
      </c>
      <c r="B26" s="41" t="s">
        <v>62</v>
      </c>
      <c r="C26" s="41" t="s">
        <v>55</v>
      </c>
      <c r="D26" s="64" t="s">
        <v>295</v>
      </c>
      <c r="E26" s="47" t="s">
        <v>221</v>
      </c>
      <c r="F26" s="31">
        <v>3</v>
      </c>
      <c r="G26" s="31">
        <v>0</v>
      </c>
      <c r="H26" s="32">
        <v>9</v>
      </c>
      <c r="I26" s="32">
        <v>8.5</v>
      </c>
      <c r="J26" s="32">
        <v>3</v>
      </c>
      <c r="K26" s="58">
        <f t="shared" si="0"/>
        <v>23.5</v>
      </c>
      <c r="L26" s="32">
        <v>10</v>
      </c>
      <c r="M26" s="32">
        <v>10</v>
      </c>
      <c r="N26" s="58">
        <f t="shared" si="1"/>
        <v>20</v>
      </c>
      <c r="O26" s="71">
        <f t="shared" si="2"/>
        <v>43.5</v>
      </c>
      <c r="P26" s="77"/>
    </row>
    <row r="27" spans="1:16" ht="30">
      <c r="A27" s="70">
        <v>21</v>
      </c>
      <c r="B27" s="40" t="s">
        <v>74</v>
      </c>
      <c r="C27" s="41" t="s">
        <v>48</v>
      </c>
      <c r="D27" s="65" t="s">
        <v>298</v>
      </c>
      <c r="E27" s="47" t="s">
        <v>211</v>
      </c>
      <c r="F27" s="31">
        <v>3.5</v>
      </c>
      <c r="G27" s="31">
        <v>2</v>
      </c>
      <c r="H27" s="32">
        <v>6</v>
      </c>
      <c r="I27" s="32">
        <v>11</v>
      </c>
      <c r="J27" s="32">
        <v>1</v>
      </c>
      <c r="K27" s="58">
        <f t="shared" si="0"/>
        <v>23.5</v>
      </c>
      <c r="L27" s="32">
        <v>8</v>
      </c>
      <c r="M27" s="32">
        <v>12</v>
      </c>
      <c r="N27" s="58">
        <f t="shared" si="1"/>
        <v>20</v>
      </c>
      <c r="O27" s="71">
        <f t="shared" si="2"/>
        <v>43.5</v>
      </c>
      <c r="P27" s="77"/>
    </row>
    <row r="28" spans="1:16" ht="30">
      <c r="A28" s="70">
        <v>22</v>
      </c>
      <c r="B28" s="53" t="s">
        <v>170</v>
      </c>
      <c r="C28" s="53" t="s">
        <v>114</v>
      </c>
      <c r="D28" s="55" t="s">
        <v>281</v>
      </c>
      <c r="E28" s="47" t="s">
        <v>215</v>
      </c>
      <c r="F28" s="31">
        <v>4.5</v>
      </c>
      <c r="G28" s="31">
        <v>3</v>
      </c>
      <c r="H28" s="32">
        <v>6</v>
      </c>
      <c r="I28" s="32">
        <v>11</v>
      </c>
      <c r="J28" s="32">
        <v>1</v>
      </c>
      <c r="K28" s="58">
        <f t="shared" si="0"/>
        <v>25.5</v>
      </c>
      <c r="L28" s="32">
        <v>2</v>
      </c>
      <c r="M28" s="32">
        <v>13</v>
      </c>
      <c r="N28" s="58">
        <f t="shared" si="1"/>
        <v>15</v>
      </c>
      <c r="O28" s="71">
        <f t="shared" si="2"/>
        <v>40.5</v>
      </c>
      <c r="P28" s="77"/>
    </row>
    <row r="29" spans="1:16" ht="30">
      <c r="A29" s="70">
        <v>23</v>
      </c>
      <c r="B29" s="50" t="s">
        <v>79</v>
      </c>
      <c r="C29" s="50" t="s">
        <v>60</v>
      </c>
      <c r="D29" s="64" t="s">
        <v>296</v>
      </c>
      <c r="E29" s="47" t="s">
        <v>218</v>
      </c>
      <c r="F29" s="31">
        <v>5.5</v>
      </c>
      <c r="G29" s="31">
        <v>0</v>
      </c>
      <c r="H29" s="32">
        <v>7</v>
      </c>
      <c r="I29" s="32">
        <v>6.5</v>
      </c>
      <c r="J29" s="32">
        <v>1</v>
      </c>
      <c r="K29" s="58">
        <f t="shared" si="0"/>
        <v>20</v>
      </c>
      <c r="L29" s="32">
        <v>10</v>
      </c>
      <c r="M29" s="32">
        <v>10</v>
      </c>
      <c r="N29" s="58">
        <f t="shared" si="1"/>
        <v>20</v>
      </c>
      <c r="O29" s="71">
        <f t="shared" si="2"/>
        <v>40</v>
      </c>
      <c r="P29" s="77"/>
    </row>
    <row r="30" spans="1:16" ht="30">
      <c r="A30" s="70">
        <v>24</v>
      </c>
      <c r="B30" s="41" t="s">
        <v>72</v>
      </c>
      <c r="C30" s="41" t="s">
        <v>47</v>
      </c>
      <c r="D30" s="64" t="s">
        <v>162</v>
      </c>
      <c r="E30" s="47" t="s">
        <v>210</v>
      </c>
      <c r="F30" s="31">
        <v>3.5</v>
      </c>
      <c r="G30" s="31">
        <v>2</v>
      </c>
      <c r="H30" s="32">
        <v>5</v>
      </c>
      <c r="I30" s="32">
        <v>6.5</v>
      </c>
      <c r="J30" s="32">
        <v>1</v>
      </c>
      <c r="K30" s="58">
        <f t="shared" si="0"/>
        <v>18</v>
      </c>
      <c r="L30" s="32">
        <v>7</v>
      </c>
      <c r="M30" s="32">
        <v>10</v>
      </c>
      <c r="N30" s="58">
        <f t="shared" si="1"/>
        <v>17</v>
      </c>
      <c r="O30" s="71">
        <f t="shared" si="2"/>
        <v>35</v>
      </c>
      <c r="P30" s="77"/>
    </row>
    <row r="31" spans="1:15" ht="17.25" customHeight="1">
      <c r="A31" s="22"/>
      <c r="B31" s="23"/>
      <c r="C31" s="23"/>
      <c r="D31" s="23"/>
      <c r="E31" s="24"/>
      <c r="F31" s="25"/>
      <c r="G31" s="25"/>
      <c r="H31" s="26"/>
      <c r="I31" s="26"/>
      <c r="J31" s="26"/>
      <c r="K31" s="26"/>
      <c r="L31" s="26"/>
      <c r="M31" s="26"/>
      <c r="N31" s="26"/>
      <c r="O31" s="34"/>
    </row>
    <row r="32" spans="1:15" ht="17.25" customHeight="1">
      <c r="A32" s="27"/>
      <c r="B32" s="36" t="s">
        <v>21</v>
      </c>
      <c r="C32" s="36" t="s">
        <v>22</v>
      </c>
      <c r="D32" s="36"/>
      <c r="E32" s="24"/>
      <c r="F32" s="25"/>
      <c r="G32" s="25"/>
      <c r="H32" s="26"/>
      <c r="I32" s="26"/>
      <c r="J32" s="26"/>
      <c r="K32" s="26"/>
      <c r="L32" s="26"/>
      <c r="M32" s="26"/>
      <c r="N32" s="26"/>
      <c r="O32" s="26"/>
    </row>
    <row r="33" spans="1:15" ht="17.25" customHeight="1">
      <c r="A33" s="22"/>
      <c r="B33" s="23"/>
      <c r="C33" s="23"/>
      <c r="D33" s="23"/>
      <c r="E33" s="24"/>
      <c r="F33" s="25"/>
      <c r="G33" s="25"/>
      <c r="H33" s="26"/>
      <c r="I33" s="26"/>
      <c r="J33" s="26"/>
      <c r="K33" s="26"/>
      <c r="L33" s="26"/>
      <c r="M33" s="26"/>
      <c r="N33" s="26"/>
      <c r="O33" s="26"/>
    </row>
    <row r="34" spans="1:15" ht="17.25" customHeight="1">
      <c r="A34" s="22"/>
      <c r="B34" s="36" t="s">
        <v>342</v>
      </c>
      <c r="C34" s="36" t="s">
        <v>343</v>
      </c>
      <c r="D34" s="36"/>
      <c r="E34" s="24"/>
      <c r="F34" s="25"/>
      <c r="G34" s="25"/>
      <c r="H34" s="26"/>
      <c r="I34" s="26"/>
      <c r="J34" s="26"/>
      <c r="K34" s="26"/>
      <c r="L34" s="26"/>
      <c r="M34" s="26"/>
      <c r="N34" s="26"/>
      <c r="O34" s="26"/>
    </row>
    <row r="35" spans="1:15" ht="17.25" customHeight="1">
      <c r="A35" s="27"/>
      <c r="B35" s="23"/>
      <c r="C35" s="23"/>
      <c r="D35" s="23"/>
      <c r="E35" s="24"/>
      <c r="F35" s="25"/>
      <c r="G35" s="25"/>
      <c r="H35" s="26"/>
      <c r="I35" s="26"/>
      <c r="J35" s="26"/>
      <c r="K35" s="26"/>
      <c r="L35" s="26"/>
      <c r="M35" s="26"/>
      <c r="N35" s="26"/>
      <c r="O35" s="26"/>
    </row>
    <row r="36" spans="1:15" ht="17.25" customHeight="1">
      <c r="A36" s="22"/>
      <c r="B36" s="23"/>
      <c r="C36" s="23"/>
      <c r="D36" s="23"/>
      <c r="E36" s="24"/>
      <c r="F36" s="25"/>
      <c r="G36" s="25"/>
      <c r="H36" s="26"/>
      <c r="I36" s="26"/>
      <c r="J36" s="26"/>
      <c r="K36" s="26"/>
      <c r="L36" s="26"/>
      <c r="M36" s="26"/>
      <c r="N36" s="26"/>
      <c r="O36" s="26"/>
    </row>
    <row r="37" spans="1:15" ht="17.25" customHeight="1">
      <c r="A37" s="22"/>
      <c r="B37" s="23"/>
      <c r="C37" s="23"/>
      <c r="D37" s="23"/>
      <c r="E37" s="24"/>
      <c r="F37" s="25"/>
      <c r="G37" s="25"/>
      <c r="H37" s="26"/>
      <c r="I37" s="26"/>
      <c r="J37" s="26"/>
      <c r="K37" s="26"/>
      <c r="L37" s="26"/>
      <c r="M37" s="26"/>
      <c r="N37" s="26"/>
      <c r="O37" s="26"/>
    </row>
    <row r="38" spans="1:15" ht="17.25" customHeight="1">
      <c r="A38" s="27"/>
      <c r="B38" s="23"/>
      <c r="C38" s="23"/>
      <c r="D38" s="23"/>
      <c r="E38" s="24"/>
      <c r="F38" s="25"/>
      <c r="G38" s="25"/>
      <c r="H38" s="26"/>
      <c r="I38" s="26"/>
      <c r="J38" s="26"/>
      <c r="K38" s="26"/>
      <c r="L38" s="26"/>
      <c r="M38" s="26"/>
      <c r="N38" s="26"/>
      <c r="O38" s="26"/>
    </row>
    <row r="39" spans="1:15" ht="17.25" customHeight="1">
      <c r="A39" s="22"/>
      <c r="B39" s="23"/>
      <c r="C39" s="23"/>
      <c r="D39" s="23"/>
      <c r="E39" s="24"/>
      <c r="F39" s="25"/>
      <c r="G39" s="25"/>
      <c r="H39" s="26"/>
      <c r="I39" s="26"/>
      <c r="J39" s="26"/>
      <c r="K39" s="26"/>
      <c r="L39" s="26"/>
      <c r="M39" s="26"/>
      <c r="N39" s="26"/>
      <c r="O39" s="26"/>
    </row>
    <row r="40" spans="1:15" ht="17.25" customHeight="1">
      <c r="A40" s="22"/>
      <c r="B40" s="23"/>
      <c r="C40" s="23"/>
      <c r="D40" s="23"/>
      <c r="E40" s="24"/>
      <c r="F40" s="25"/>
      <c r="G40" s="25"/>
      <c r="H40" s="26"/>
      <c r="I40" s="26"/>
      <c r="J40" s="26"/>
      <c r="K40" s="26"/>
      <c r="L40" s="26"/>
      <c r="M40" s="26"/>
      <c r="N40" s="26"/>
      <c r="O40" s="26"/>
    </row>
    <row r="41" spans="1:15" ht="17.25" customHeight="1">
      <c r="A41" s="27"/>
      <c r="B41" s="23"/>
      <c r="C41" s="23"/>
      <c r="D41" s="23"/>
      <c r="E41" s="24"/>
      <c r="F41" s="25"/>
      <c r="G41" s="25"/>
      <c r="H41" s="26"/>
      <c r="I41" s="26"/>
      <c r="J41" s="26"/>
      <c r="K41" s="26"/>
      <c r="L41" s="26"/>
      <c r="M41" s="26"/>
      <c r="N41" s="26"/>
      <c r="O41" s="26"/>
    </row>
    <row r="42" spans="1:15" ht="17.25" customHeight="1">
      <c r="A42" s="22"/>
      <c r="B42" s="23"/>
      <c r="C42" s="23"/>
      <c r="D42" s="23"/>
      <c r="E42" s="24"/>
      <c r="F42" s="25"/>
      <c r="G42" s="25"/>
      <c r="H42" s="26"/>
      <c r="I42" s="26"/>
      <c r="J42" s="26"/>
      <c r="K42" s="26"/>
      <c r="L42" s="26"/>
      <c r="M42" s="26"/>
      <c r="N42" s="26"/>
      <c r="O42" s="26"/>
    </row>
    <row r="43" spans="1:15" ht="17.25" customHeight="1">
      <c r="A43" s="22"/>
      <c r="B43" s="23"/>
      <c r="C43" s="23"/>
      <c r="D43" s="23"/>
      <c r="E43" s="24"/>
      <c r="F43" s="25"/>
      <c r="G43" s="25"/>
      <c r="H43" s="26"/>
      <c r="I43" s="26"/>
      <c r="J43" s="26"/>
      <c r="K43" s="26"/>
      <c r="L43" s="26"/>
      <c r="M43" s="26"/>
      <c r="N43" s="26"/>
      <c r="O43" s="26"/>
    </row>
    <row r="44" spans="1:15" ht="17.25" customHeight="1">
      <c r="A44" s="27"/>
      <c r="B44" s="23"/>
      <c r="C44" s="23"/>
      <c r="D44" s="23"/>
      <c r="E44" s="24"/>
      <c r="F44" s="25"/>
      <c r="G44" s="25"/>
      <c r="H44" s="26"/>
      <c r="I44" s="26"/>
      <c r="J44" s="26"/>
      <c r="K44" s="26"/>
      <c r="L44" s="26"/>
      <c r="M44" s="26"/>
      <c r="N44" s="26"/>
      <c r="O44" s="26"/>
    </row>
    <row r="45" spans="1:15" ht="17.25" customHeight="1">
      <c r="A45" s="22"/>
      <c r="B45" s="23"/>
      <c r="C45" s="23"/>
      <c r="D45" s="23"/>
      <c r="E45" s="24"/>
      <c r="F45" s="25"/>
      <c r="G45" s="25"/>
      <c r="H45" s="26"/>
      <c r="I45" s="26"/>
      <c r="J45" s="26"/>
      <c r="K45" s="26"/>
      <c r="L45" s="26"/>
      <c r="M45" s="26"/>
      <c r="N45" s="26"/>
      <c r="O45" s="26"/>
    </row>
    <row r="46" spans="1:15" ht="17.25" customHeight="1">
      <c r="A46" s="22"/>
      <c r="B46" s="23"/>
      <c r="C46" s="23"/>
      <c r="D46" s="23"/>
      <c r="E46" s="24"/>
      <c r="F46" s="25"/>
      <c r="G46" s="25"/>
      <c r="H46" s="26"/>
      <c r="I46" s="26"/>
      <c r="J46" s="26"/>
      <c r="K46" s="26"/>
      <c r="L46" s="26"/>
      <c r="M46" s="26"/>
      <c r="N46" s="26"/>
      <c r="O46" s="26"/>
    </row>
    <row r="47" spans="1:15" ht="17.25" customHeight="1">
      <c r="A47" s="22"/>
      <c r="B47" s="23"/>
      <c r="C47" s="23"/>
      <c r="D47" s="23"/>
      <c r="E47" s="24"/>
      <c r="F47" s="25"/>
      <c r="G47" s="25"/>
      <c r="H47" s="26"/>
      <c r="I47" s="26"/>
      <c r="J47" s="26"/>
      <c r="K47" s="26"/>
      <c r="L47" s="26"/>
      <c r="M47" s="26"/>
      <c r="N47" s="26"/>
      <c r="O47" s="26"/>
    </row>
    <row r="48" spans="1:15" ht="17.25" customHeight="1">
      <c r="A48" s="22"/>
      <c r="B48" s="23"/>
      <c r="C48" s="23"/>
      <c r="D48" s="23"/>
      <c r="E48" s="24"/>
      <c r="F48" s="25"/>
      <c r="G48" s="25"/>
      <c r="H48" s="26"/>
      <c r="I48" s="26"/>
      <c r="J48" s="26"/>
      <c r="K48" s="26"/>
      <c r="L48" s="26"/>
      <c r="M48" s="26"/>
      <c r="N48" s="26"/>
      <c r="O48" s="26"/>
    </row>
    <row r="49" spans="1:15" ht="17.25" customHeight="1">
      <c r="A49" s="27"/>
      <c r="B49" s="23"/>
      <c r="C49" s="23"/>
      <c r="D49" s="23"/>
      <c r="E49" s="24"/>
      <c r="F49" s="25"/>
      <c r="G49" s="25"/>
      <c r="H49" s="26"/>
      <c r="I49" s="26"/>
      <c r="J49" s="26"/>
      <c r="K49" s="26"/>
      <c r="L49" s="26"/>
      <c r="M49" s="26"/>
      <c r="N49" s="26"/>
      <c r="O49" s="26"/>
    </row>
    <row r="50" spans="1:15" ht="17.25" customHeight="1">
      <c r="A50" s="22"/>
      <c r="B50" s="23"/>
      <c r="C50" s="23"/>
      <c r="D50" s="23"/>
      <c r="E50" s="24"/>
      <c r="F50" s="25"/>
      <c r="G50" s="25"/>
      <c r="H50" s="26"/>
      <c r="I50" s="26"/>
      <c r="J50" s="26"/>
      <c r="K50" s="26"/>
      <c r="L50" s="26"/>
      <c r="M50" s="26"/>
      <c r="N50" s="26"/>
      <c r="O50" s="26"/>
    </row>
    <row r="51" spans="1:15" ht="17.25" customHeight="1">
      <c r="A51" s="22"/>
      <c r="B51" s="23"/>
      <c r="C51" s="23"/>
      <c r="D51" s="23"/>
      <c r="E51" s="24"/>
      <c r="F51" s="25"/>
      <c r="G51" s="25"/>
      <c r="H51" s="26"/>
      <c r="I51" s="26"/>
      <c r="J51" s="26"/>
      <c r="K51" s="26"/>
      <c r="L51" s="26"/>
      <c r="M51" s="26"/>
      <c r="N51" s="26"/>
      <c r="O51" s="26"/>
    </row>
    <row r="52" spans="1:15" ht="17.25" customHeight="1">
      <c r="A52" s="22"/>
      <c r="B52" s="23"/>
      <c r="C52" s="23"/>
      <c r="D52" s="23"/>
      <c r="E52" s="24"/>
      <c r="F52" s="25"/>
      <c r="G52" s="25"/>
      <c r="H52" s="26"/>
      <c r="I52" s="26"/>
      <c r="J52" s="26"/>
      <c r="K52" s="26"/>
      <c r="L52" s="26"/>
      <c r="M52" s="26"/>
      <c r="N52" s="26"/>
      <c r="O52" s="26"/>
    </row>
    <row r="53" spans="1:15" ht="17.25" customHeight="1">
      <c r="A53" s="22"/>
      <c r="B53" s="23"/>
      <c r="C53" s="23"/>
      <c r="D53" s="23"/>
      <c r="E53" s="24"/>
      <c r="F53" s="25"/>
      <c r="G53" s="25"/>
      <c r="H53" s="26"/>
      <c r="I53" s="26"/>
      <c r="J53" s="26"/>
      <c r="K53" s="26"/>
      <c r="L53" s="26"/>
      <c r="M53" s="26"/>
      <c r="N53" s="26"/>
      <c r="O53" s="26"/>
    </row>
    <row r="54" spans="1:15" ht="17.25" customHeight="1">
      <c r="A54" s="27"/>
      <c r="B54" s="23"/>
      <c r="C54" s="23"/>
      <c r="D54" s="23"/>
      <c r="E54" s="24"/>
      <c r="F54" s="25"/>
      <c r="G54" s="25"/>
      <c r="H54" s="26"/>
      <c r="I54" s="26"/>
      <c r="J54" s="26"/>
      <c r="K54" s="26"/>
      <c r="L54" s="26"/>
      <c r="M54" s="26"/>
      <c r="N54" s="26"/>
      <c r="O54" s="26"/>
    </row>
    <row r="55" spans="1:15" ht="17.25" customHeight="1">
      <c r="A55" s="22"/>
      <c r="B55" s="23"/>
      <c r="C55" s="23"/>
      <c r="D55" s="23"/>
      <c r="E55" s="24"/>
      <c r="F55" s="25"/>
      <c r="G55" s="25"/>
      <c r="H55" s="26"/>
      <c r="I55" s="26"/>
      <c r="J55" s="26"/>
      <c r="K55" s="26"/>
      <c r="L55" s="26"/>
      <c r="M55" s="26"/>
      <c r="N55" s="26"/>
      <c r="O55" s="26"/>
    </row>
    <row r="56" spans="1:15" ht="17.25" customHeight="1">
      <c r="A56" s="22"/>
      <c r="B56" s="28"/>
      <c r="C56" s="22"/>
      <c r="D56" s="22"/>
      <c r="E56" s="29"/>
      <c r="F56" s="26"/>
      <c r="G56" s="26"/>
      <c r="H56" s="26"/>
      <c r="I56" s="26"/>
      <c r="J56" s="26"/>
      <c r="K56" s="26"/>
      <c r="L56" s="26"/>
      <c r="M56" s="26"/>
      <c r="N56" s="26"/>
      <c r="O56" s="26"/>
    </row>
    <row r="57" spans="1:15" ht="17.25" customHeight="1">
      <c r="A57" s="22"/>
      <c r="B57" s="28"/>
      <c r="C57" s="22"/>
      <c r="D57" s="22"/>
      <c r="E57" s="29"/>
      <c r="F57" s="26"/>
      <c r="G57" s="26"/>
      <c r="H57" s="26"/>
      <c r="I57" s="26"/>
      <c r="J57" s="26"/>
      <c r="K57" s="26"/>
      <c r="L57" s="26"/>
      <c r="M57" s="26"/>
      <c r="N57" s="26"/>
      <c r="O57" s="26"/>
    </row>
    <row r="58" spans="1:15" ht="17.25" customHeight="1">
      <c r="A58" s="22"/>
      <c r="B58" s="23"/>
      <c r="C58" s="23"/>
      <c r="D58" s="23"/>
      <c r="E58" s="24"/>
      <c r="F58" s="25"/>
      <c r="G58" s="25"/>
      <c r="H58" s="25"/>
      <c r="I58" s="25"/>
      <c r="J58" s="25"/>
      <c r="K58" s="26"/>
      <c r="L58" s="30"/>
      <c r="M58" s="30"/>
      <c r="N58" s="26"/>
      <c r="O58" s="26"/>
    </row>
    <row r="59" ht="17.25" customHeight="1"/>
  </sheetData>
  <sheetProtection/>
  <mergeCells count="4">
    <mergeCell ref="L5:N5"/>
    <mergeCell ref="A5:A6"/>
    <mergeCell ref="F5:K5"/>
    <mergeCell ref="B5:D5"/>
  </mergeCells>
  <printOptions horizontalCentered="1" verticalCentered="1"/>
  <pageMargins left="0.2362204724409449" right="0.15748031496062992" top="0.1968503937007874" bottom="0.1968503937007874" header="0" footer="0.1968503937007874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zoomScale="70" zoomScaleNormal="70" zoomScaleSheetLayoutView="90" zoomScalePageLayoutView="0" workbookViewId="0" topLeftCell="A1">
      <selection activeCell="Q18" sqref="Q18"/>
    </sheetView>
  </sheetViews>
  <sheetFormatPr defaultColWidth="9.00390625" defaultRowHeight="16.5" customHeight="1"/>
  <cols>
    <col min="1" max="1" width="5.00390625" style="3" customWidth="1"/>
    <col min="2" max="2" width="33.00390625" style="2" customWidth="1"/>
    <col min="3" max="3" width="29.75390625" style="1" customWidth="1"/>
    <col min="4" max="4" width="46.25390625" style="1" customWidth="1"/>
    <col min="5" max="5" width="8.25390625" style="1" customWidth="1"/>
    <col min="6" max="6" width="11.875" style="1" customWidth="1"/>
    <col min="7" max="7" width="10.625" style="1" customWidth="1"/>
    <col min="8" max="8" width="9.625" style="1" customWidth="1"/>
    <col min="9" max="9" width="9.75390625" style="1" customWidth="1"/>
    <col min="10" max="10" width="9.00390625" style="1" customWidth="1"/>
    <col min="11" max="11" width="8.00390625" style="33" customWidth="1"/>
    <col min="12" max="13" width="11.125" style="0" customWidth="1"/>
    <col min="14" max="14" width="8.625" style="35" customWidth="1"/>
    <col min="15" max="15" width="8.125" style="0" customWidth="1"/>
  </cols>
  <sheetData>
    <row r="1" spans="1:15" ht="16.5" customHeight="1">
      <c r="A1" s="6"/>
      <c r="B1" s="4"/>
      <c r="C1" s="17"/>
      <c r="D1" s="17"/>
      <c r="E1" s="17"/>
      <c r="F1" s="16" t="s">
        <v>3</v>
      </c>
      <c r="H1" s="18"/>
      <c r="I1" s="18"/>
      <c r="J1" s="18"/>
      <c r="K1" s="18"/>
      <c r="L1" s="12"/>
      <c r="M1" s="4"/>
      <c r="N1" s="10"/>
      <c r="O1" s="8"/>
    </row>
    <row r="2" spans="1:15" ht="16.5" customHeight="1">
      <c r="A2" s="6"/>
      <c r="B2" s="11"/>
      <c r="C2" s="20"/>
      <c r="D2" s="20"/>
      <c r="E2" s="20"/>
      <c r="F2" s="16" t="s">
        <v>4</v>
      </c>
      <c r="H2" s="17"/>
      <c r="I2" s="17"/>
      <c r="J2" s="17"/>
      <c r="K2" s="17"/>
      <c r="L2" s="12"/>
      <c r="M2" s="5"/>
      <c r="N2" s="10"/>
      <c r="O2" s="8"/>
    </row>
    <row r="3" spans="1:15" ht="16.5" customHeight="1">
      <c r="A3" s="6"/>
      <c r="B3" s="11"/>
      <c r="C3" s="20"/>
      <c r="D3" s="20"/>
      <c r="F3" s="21" t="s">
        <v>18</v>
      </c>
      <c r="H3" s="17"/>
      <c r="I3" s="17"/>
      <c r="J3" s="17"/>
      <c r="K3" s="17"/>
      <c r="L3" s="12"/>
      <c r="M3" s="5"/>
      <c r="N3" s="10"/>
      <c r="O3" s="8"/>
    </row>
    <row r="4" spans="1:15" ht="16.5" customHeight="1">
      <c r="A4" s="6"/>
      <c r="B4" s="4"/>
      <c r="C4" s="7"/>
      <c r="D4" s="7"/>
      <c r="E4" s="7"/>
      <c r="F4" s="8"/>
      <c r="G4" s="9"/>
      <c r="H4" s="3"/>
      <c r="I4" s="3"/>
      <c r="J4" s="3"/>
      <c r="L4" s="6"/>
      <c r="M4" s="4"/>
      <c r="N4" s="10"/>
      <c r="O4" s="8"/>
    </row>
    <row r="5" spans="1:16" ht="16.5" customHeight="1">
      <c r="A5" s="79" t="s">
        <v>1</v>
      </c>
      <c r="B5" s="79" t="s">
        <v>12</v>
      </c>
      <c r="C5" s="79"/>
      <c r="D5" s="13"/>
      <c r="E5" s="13"/>
      <c r="F5" s="80" t="s">
        <v>13</v>
      </c>
      <c r="G5" s="80"/>
      <c r="H5" s="80"/>
      <c r="I5" s="80"/>
      <c r="J5" s="80"/>
      <c r="K5" s="81"/>
      <c r="L5" s="79" t="s">
        <v>14</v>
      </c>
      <c r="M5" s="79"/>
      <c r="N5" s="79"/>
      <c r="O5" s="14"/>
      <c r="P5" s="77"/>
    </row>
    <row r="6" spans="1:16" ht="50.25" customHeight="1">
      <c r="A6" s="79"/>
      <c r="B6" s="39" t="s">
        <v>5</v>
      </c>
      <c r="C6" s="49" t="s">
        <v>150</v>
      </c>
      <c r="D6" s="49" t="s">
        <v>149</v>
      </c>
      <c r="E6" s="13" t="s">
        <v>0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52" t="s">
        <v>174</v>
      </c>
      <c r="M6" s="52" t="s">
        <v>320</v>
      </c>
      <c r="N6" s="15" t="s">
        <v>11</v>
      </c>
      <c r="O6" s="15" t="s">
        <v>15</v>
      </c>
      <c r="P6" s="77"/>
    </row>
    <row r="7" spans="1:16" ht="60">
      <c r="A7" s="70">
        <v>1</v>
      </c>
      <c r="B7" s="41" t="s">
        <v>94</v>
      </c>
      <c r="C7" s="41" t="s">
        <v>44</v>
      </c>
      <c r="D7" s="64" t="s">
        <v>159</v>
      </c>
      <c r="E7" s="47" t="s">
        <v>271</v>
      </c>
      <c r="F7" s="31">
        <v>5.5</v>
      </c>
      <c r="G7" s="31">
        <v>11</v>
      </c>
      <c r="H7" s="32">
        <v>13</v>
      </c>
      <c r="I7" s="32">
        <v>17.5</v>
      </c>
      <c r="J7" s="32">
        <v>10</v>
      </c>
      <c r="K7" s="58">
        <f aca="true" t="shared" si="0" ref="K7:K33">SUM(F7:J7)</f>
        <v>57</v>
      </c>
      <c r="L7" s="32">
        <v>12</v>
      </c>
      <c r="M7" s="32">
        <v>18</v>
      </c>
      <c r="N7" s="58">
        <f aca="true" t="shared" si="1" ref="N7:N33">SUM(L7:M7)</f>
        <v>30</v>
      </c>
      <c r="O7" s="71">
        <f aca="true" t="shared" si="2" ref="O7:O33">K7+N7</f>
        <v>87</v>
      </c>
      <c r="P7" s="77" t="s">
        <v>345</v>
      </c>
    </row>
    <row r="8" spans="1:16" ht="30">
      <c r="A8" s="70">
        <v>2</v>
      </c>
      <c r="B8" s="41" t="s">
        <v>100</v>
      </c>
      <c r="C8" s="41" t="s">
        <v>82</v>
      </c>
      <c r="D8" s="64" t="s">
        <v>313</v>
      </c>
      <c r="E8" s="47" t="s">
        <v>273</v>
      </c>
      <c r="F8" s="31">
        <v>7</v>
      </c>
      <c r="G8" s="31">
        <v>9</v>
      </c>
      <c r="H8" s="32">
        <v>12</v>
      </c>
      <c r="I8" s="32">
        <v>18.5</v>
      </c>
      <c r="J8" s="32">
        <v>13</v>
      </c>
      <c r="K8" s="58">
        <f t="shared" si="0"/>
        <v>59.5</v>
      </c>
      <c r="L8" s="32">
        <v>8.5</v>
      </c>
      <c r="M8" s="32">
        <v>15</v>
      </c>
      <c r="N8" s="58">
        <f t="shared" si="1"/>
        <v>23.5</v>
      </c>
      <c r="O8" s="71">
        <f t="shared" si="2"/>
        <v>83</v>
      </c>
      <c r="P8" s="77" t="s">
        <v>346</v>
      </c>
    </row>
    <row r="9" spans="1:16" ht="30">
      <c r="A9" s="70">
        <v>3</v>
      </c>
      <c r="B9" s="41" t="s">
        <v>85</v>
      </c>
      <c r="C9" s="41" t="s">
        <v>82</v>
      </c>
      <c r="D9" s="64" t="s">
        <v>306</v>
      </c>
      <c r="E9" s="47" t="s">
        <v>258</v>
      </c>
      <c r="F9" s="31">
        <v>4.5</v>
      </c>
      <c r="G9" s="31">
        <v>5</v>
      </c>
      <c r="H9" s="32">
        <v>15</v>
      </c>
      <c r="I9" s="32">
        <v>19.5</v>
      </c>
      <c r="J9" s="32">
        <v>14</v>
      </c>
      <c r="K9" s="58">
        <f t="shared" si="0"/>
        <v>58</v>
      </c>
      <c r="L9" s="32">
        <v>5.5</v>
      </c>
      <c r="M9" s="32">
        <v>18</v>
      </c>
      <c r="N9" s="58">
        <f t="shared" si="1"/>
        <v>23.5</v>
      </c>
      <c r="O9" s="71">
        <f t="shared" si="2"/>
        <v>81.5</v>
      </c>
      <c r="P9" s="77" t="s">
        <v>346</v>
      </c>
    </row>
    <row r="10" spans="1:16" ht="30">
      <c r="A10" s="70">
        <v>4</v>
      </c>
      <c r="B10" s="50" t="s">
        <v>106</v>
      </c>
      <c r="C10" s="41" t="s">
        <v>82</v>
      </c>
      <c r="D10" s="64" t="s">
        <v>319</v>
      </c>
      <c r="E10" s="47" t="s">
        <v>255</v>
      </c>
      <c r="F10" s="31">
        <v>5.5</v>
      </c>
      <c r="G10" s="31">
        <v>11</v>
      </c>
      <c r="H10" s="32">
        <v>12</v>
      </c>
      <c r="I10" s="32">
        <v>19</v>
      </c>
      <c r="J10" s="32">
        <v>7</v>
      </c>
      <c r="K10" s="58">
        <f t="shared" si="0"/>
        <v>54.5</v>
      </c>
      <c r="L10" s="32">
        <v>7.5</v>
      </c>
      <c r="M10" s="32">
        <v>18</v>
      </c>
      <c r="N10" s="58">
        <f t="shared" si="1"/>
        <v>25.5</v>
      </c>
      <c r="O10" s="71">
        <f t="shared" si="2"/>
        <v>80</v>
      </c>
      <c r="P10" s="77" t="s">
        <v>346</v>
      </c>
    </row>
    <row r="11" spans="1:16" ht="30">
      <c r="A11" s="70">
        <v>5</v>
      </c>
      <c r="B11" s="41" t="s">
        <v>99</v>
      </c>
      <c r="C11" s="41" t="s">
        <v>82</v>
      </c>
      <c r="D11" s="64" t="s">
        <v>313</v>
      </c>
      <c r="E11" s="47" t="s">
        <v>264</v>
      </c>
      <c r="F11" s="31">
        <v>7.5</v>
      </c>
      <c r="G11" s="31">
        <v>6</v>
      </c>
      <c r="H11" s="32">
        <v>10</v>
      </c>
      <c r="I11" s="32">
        <v>18</v>
      </c>
      <c r="J11" s="32">
        <v>13</v>
      </c>
      <c r="K11" s="58">
        <f t="shared" si="0"/>
        <v>54.5</v>
      </c>
      <c r="L11" s="32">
        <v>9.5</v>
      </c>
      <c r="M11" s="32">
        <v>14</v>
      </c>
      <c r="N11" s="58">
        <f t="shared" si="1"/>
        <v>23.5</v>
      </c>
      <c r="O11" s="71">
        <f t="shared" si="2"/>
        <v>78</v>
      </c>
      <c r="P11" s="77" t="s">
        <v>347</v>
      </c>
    </row>
    <row r="12" spans="1:16" ht="30">
      <c r="A12" s="70">
        <v>6</v>
      </c>
      <c r="B12" s="41" t="s">
        <v>93</v>
      </c>
      <c r="C12" s="41" t="s">
        <v>43</v>
      </c>
      <c r="D12" s="64" t="s">
        <v>310</v>
      </c>
      <c r="E12" s="48" t="s">
        <v>254</v>
      </c>
      <c r="F12" s="32">
        <v>5.5</v>
      </c>
      <c r="G12" s="32">
        <v>6</v>
      </c>
      <c r="H12" s="32">
        <v>13</v>
      </c>
      <c r="I12" s="32">
        <v>20</v>
      </c>
      <c r="J12" s="32">
        <v>11</v>
      </c>
      <c r="K12" s="58">
        <f t="shared" si="0"/>
        <v>55.5</v>
      </c>
      <c r="L12" s="32">
        <v>11</v>
      </c>
      <c r="M12" s="32">
        <v>11</v>
      </c>
      <c r="N12" s="58">
        <f t="shared" si="1"/>
        <v>22</v>
      </c>
      <c r="O12" s="71">
        <f t="shared" si="2"/>
        <v>77.5</v>
      </c>
      <c r="P12" s="77" t="s">
        <v>347</v>
      </c>
    </row>
    <row r="13" spans="1:16" ht="15">
      <c r="A13" s="70">
        <v>7</v>
      </c>
      <c r="B13" s="41" t="s">
        <v>88</v>
      </c>
      <c r="C13" s="41" t="s">
        <v>39</v>
      </c>
      <c r="D13" s="64" t="s">
        <v>155</v>
      </c>
      <c r="E13" s="47" t="s">
        <v>268</v>
      </c>
      <c r="F13" s="31">
        <v>3.5</v>
      </c>
      <c r="G13" s="31">
        <v>6</v>
      </c>
      <c r="H13" s="32">
        <v>12</v>
      </c>
      <c r="I13" s="32">
        <v>16.5</v>
      </c>
      <c r="J13" s="32">
        <v>11</v>
      </c>
      <c r="K13" s="58">
        <f t="shared" si="0"/>
        <v>49</v>
      </c>
      <c r="L13" s="32">
        <v>11.5</v>
      </c>
      <c r="M13" s="32">
        <v>16</v>
      </c>
      <c r="N13" s="58">
        <f t="shared" si="1"/>
        <v>27.5</v>
      </c>
      <c r="O13" s="71">
        <f t="shared" si="2"/>
        <v>76.5</v>
      </c>
      <c r="P13" s="77" t="s">
        <v>347</v>
      </c>
    </row>
    <row r="14" spans="1:16" ht="30">
      <c r="A14" s="70">
        <v>8</v>
      </c>
      <c r="B14" s="41" t="s">
        <v>111</v>
      </c>
      <c r="C14" s="41" t="s">
        <v>82</v>
      </c>
      <c r="D14" s="64" t="s">
        <v>313</v>
      </c>
      <c r="E14" s="47" t="s">
        <v>265</v>
      </c>
      <c r="F14" s="31">
        <v>5</v>
      </c>
      <c r="G14" s="31">
        <v>6</v>
      </c>
      <c r="H14" s="32">
        <v>13</v>
      </c>
      <c r="I14" s="32">
        <v>17.5</v>
      </c>
      <c r="J14" s="32">
        <v>12</v>
      </c>
      <c r="K14" s="58">
        <f t="shared" si="0"/>
        <v>53.5</v>
      </c>
      <c r="L14" s="32">
        <v>7</v>
      </c>
      <c r="M14" s="32">
        <v>16</v>
      </c>
      <c r="N14" s="58">
        <f t="shared" si="1"/>
        <v>23</v>
      </c>
      <c r="O14" s="71">
        <f t="shared" si="2"/>
        <v>76.5</v>
      </c>
      <c r="P14" s="77" t="s">
        <v>347</v>
      </c>
    </row>
    <row r="15" spans="1:16" ht="45">
      <c r="A15" s="70">
        <v>9</v>
      </c>
      <c r="B15" s="41" t="s">
        <v>104</v>
      </c>
      <c r="C15" s="41" t="s">
        <v>50</v>
      </c>
      <c r="D15" s="64" t="s">
        <v>165</v>
      </c>
      <c r="E15" s="47" t="s">
        <v>261</v>
      </c>
      <c r="F15" s="31">
        <v>6.5</v>
      </c>
      <c r="G15" s="31">
        <v>2</v>
      </c>
      <c r="H15" s="32">
        <v>15</v>
      </c>
      <c r="I15" s="32">
        <v>17.5</v>
      </c>
      <c r="J15" s="32">
        <v>14</v>
      </c>
      <c r="K15" s="58">
        <f t="shared" si="0"/>
        <v>55</v>
      </c>
      <c r="L15" s="32">
        <v>8.5</v>
      </c>
      <c r="M15" s="32">
        <v>12</v>
      </c>
      <c r="N15" s="58">
        <f t="shared" si="1"/>
        <v>20.5</v>
      </c>
      <c r="O15" s="71">
        <f t="shared" si="2"/>
        <v>75.5</v>
      </c>
      <c r="P15" s="77" t="s">
        <v>347</v>
      </c>
    </row>
    <row r="16" spans="1:16" ht="27" customHeight="1">
      <c r="A16" s="70">
        <v>10</v>
      </c>
      <c r="B16" s="50" t="s">
        <v>110</v>
      </c>
      <c r="C16" s="41" t="s">
        <v>52</v>
      </c>
      <c r="D16" s="64" t="s">
        <v>318</v>
      </c>
      <c r="E16" s="47" t="s">
        <v>266</v>
      </c>
      <c r="F16" s="31">
        <v>6</v>
      </c>
      <c r="G16" s="31">
        <v>4</v>
      </c>
      <c r="H16" s="32">
        <v>12</v>
      </c>
      <c r="I16" s="32">
        <v>16.5</v>
      </c>
      <c r="J16" s="32">
        <v>11</v>
      </c>
      <c r="K16" s="58">
        <f t="shared" si="0"/>
        <v>49.5</v>
      </c>
      <c r="L16" s="32">
        <v>9.5</v>
      </c>
      <c r="M16" s="32">
        <v>12</v>
      </c>
      <c r="N16" s="58">
        <f t="shared" si="1"/>
        <v>21.5</v>
      </c>
      <c r="O16" s="71">
        <f t="shared" si="2"/>
        <v>71</v>
      </c>
      <c r="P16" s="77" t="s">
        <v>347</v>
      </c>
    </row>
    <row r="17" spans="1:16" ht="15">
      <c r="A17" s="70">
        <v>11</v>
      </c>
      <c r="B17" s="41" t="s">
        <v>103</v>
      </c>
      <c r="C17" s="41" t="s">
        <v>84</v>
      </c>
      <c r="D17" s="64" t="s">
        <v>315</v>
      </c>
      <c r="E17" s="47" t="s">
        <v>267</v>
      </c>
      <c r="F17" s="31">
        <v>3.5</v>
      </c>
      <c r="G17" s="31">
        <v>5</v>
      </c>
      <c r="H17" s="32">
        <v>13</v>
      </c>
      <c r="I17" s="32">
        <v>16.5</v>
      </c>
      <c r="J17" s="32">
        <v>9</v>
      </c>
      <c r="K17" s="58">
        <f t="shared" si="0"/>
        <v>47</v>
      </c>
      <c r="L17" s="32">
        <v>10</v>
      </c>
      <c r="M17" s="32">
        <v>13</v>
      </c>
      <c r="N17" s="58">
        <f t="shared" si="1"/>
        <v>23</v>
      </c>
      <c r="O17" s="71">
        <f t="shared" si="2"/>
        <v>70</v>
      </c>
      <c r="P17" s="77" t="s">
        <v>347</v>
      </c>
    </row>
    <row r="18" spans="1:16" ht="30">
      <c r="A18" s="70">
        <v>12</v>
      </c>
      <c r="B18" s="41" t="s">
        <v>86</v>
      </c>
      <c r="C18" s="41" t="s">
        <v>82</v>
      </c>
      <c r="D18" s="64" t="s">
        <v>306</v>
      </c>
      <c r="E18" s="47" t="s">
        <v>257</v>
      </c>
      <c r="F18" s="31">
        <v>4.5</v>
      </c>
      <c r="G18" s="31">
        <v>6</v>
      </c>
      <c r="H18" s="32">
        <v>12</v>
      </c>
      <c r="I18" s="32">
        <v>19.5</v>
      </c>
      <c r="J18" s="32">
        <v>9</v>
      </c>
      <c r="K18" s="58">
        <f t="shared" si="0"/>
        <v>51</v>
      </c>
      <c r="L18" s="32">
        <v>9.5</v>
      </c>
      <c r="M18" s="32">
        <v>9</v>
      </c>
      <c r="N18" s="58">
        <f t="shared" si="1"/>
        <v>18.5</v>
      </c>
      <c r="O18" s="71">
        <f t="shared" si="2"/>
        <v>69.5</v>
      </c>
      <c r="P18" s="77" t="s">
        <v>347</v>
      </c>
    </row>
    <row r="19" spans="1:16" ht="30">
      <c r="A19" s="70">
        <v>13</v>
      </c>
      <c r="B19" s="41" t="s">
        <v>98</v>
      </c>
      <c r="C19" s="41" t="s">
        <v>56</v>
      </c>
      <c r="D19" s="64" t="s">
        <v>341</v>
      </c>
      <c r="E19" s="47" t="s">
        <v>256</v>
      </c>
      <c r="F19" s="31">
        <v>5.5</v>
      </c>
      <c r="G19" s="31">
        <v>3</v>
      </c>
      <c r="H19" s="32">
        <v>11</v>
      </c>
      <c r="I19" s="32">
        <v>16</v>
      </c>
      <c r="J19" s="32">
        <v>13</v>
      </c>
      <c r="K19" s="58">
        <f t="shared" si="0"/>
        <v>48.5</v>
      </c>
      <c r="L19" s="32">
        <v>9</v>
      </c>
      <c r="M19" s="32">
        <v>11</v>
      </c>
      <c r="N19" s="58">
        <f t="shared" si="1"/>
        <v>20</v>
      </c>
      <c r="O19" s="71">
        <f t="shared" si="2"/>
        <v>68.5</v>
      </c>
      <c r="P19" s="77" t="s">
        <v>347</v>
      </c>
    </row>
    <row r="20" spans="1:16" ht="30">
      <c r="A20" s="70">
        <v>14</v>
      </c>
      <c r="B20" s="40" t="s">
        <v>102</v>
      </c>
      <c r="C20" s="41" t="s">
        <v>48</v>
      </c>
      <c r="D20" s="65" t="s">
        <v>298</v>
      </c>
      <c r="E20" s="47" t="s">
        <v>260</v>
      </c>
      <c r="F20" s="31">
        <v>5</v>
      </c>
      <c r="G20" s="31">
        <v>4</v>
      </c>
      <c r="H20" s="32">
        <v>11</v>
      </c>
      <c r="I20" s="32">
        <v>16.5</v>
      </c>
      <c r="J20" s="32">
        <v>5</v>
      </c>
      <c r="K20" s="58">
        <f t="shared" si="0"/>
        <v>41.5</v>
      </c>
      <c r="L20" s="32">
        <v>10</v>
      </c>
      <c r="M20" s="32">
        <v>15</v>
      </c>
      <c r="N20" s="58">
        <f t="shared" si="1"/>
        <v>25</v>
      </c>
      <c r="O20" s="71">
        <f t="shared" si="2"/>
        <v>66.5</v>
      </c>
      <c r="P20" s="77" t="s">
        <v>347</v>
      </c>
    </row>
    <row r="21" spans="1:16" s="62" customFormat="1" ht="15">
      <c r="A21" s="73">
        <v>15</v>
      </c>
      <c r="B21" s="60" t="s">
        <v>89</v>
      </c>
      <c r="C21" s="60" t="s">
        <v>40</v>
      </c>
      <c r="D21" s="74" t="s">
        <v>285</v>
      </c>
      <c r="E21" s="61" t="s">
        <v>259</v>
      </c>
      <c r="F21" s="67">
        <v>4.5</v>
      </c>
      <c r="G21" s="67">
        <v>3</v>
      </c>
      <c r="H21" s="68">
        <v>11</v>
      </c>
      <c r="I21" s="68">
        <v>18</v>
      </c>
      <c r="J21" s="68">
        <v>7</v>
      </c>
      <c r="K21" s="69">
        <f t="shared" si="0"/>
        <v>43.5</v>
      </c>
      <c r="L21" s="68">
        <v>12</v>
      </c>
      <c r="M21" s="68">
        <v>10</v>
      </c>
      <c r="N21" s="69">
        <f t="shared" si="1"/>
        <v>22</v>
      </c>
      <c r="O21" s="72">
        <f t="shared" si="2"/>
        <v>65.5</v>
      </c>
      <c r="P21" s="78"/>
    </row>
    <row r="22" spans="1:16" ht="30">
      <c r="A22" s="70">
        <v>16</v>
      </c>
      <c r="B22" s="50" t="s">
        <v>107</v>
      </c>
      <c r="C22" s="41" t="s">
        <v>82</v>
      </c>
      <c r="D22" s="64" t="s">
        <v>319</v>
      </c>
      <c r="E22" s="47" t="s">
        <v>280</v>
      </c>
      <c r="F22" s="31">
        <v>5</v>
      </c>
      <c r="G22" s="31">
        <v>3</v>
      </c>
      <c r="H22" s="32">
        <v>9</v>
      </c>
      <c r="I22" s="32">
        <v>17</v>
      </c>
      <c r="J22" s="32">
        <v>4</v>
      </c>
      <c r="K22" s="58">
        <f t="shared" si="0"/>
        <v>38</v>
      </c>
      <c r="L22" s="32">
        <v>9</v>
      </c>
      <c r="M22" s="32">
        <v>18</v>
      </c>
      <c r="N22" s="58">
        <f t="shared" si="1"/>
        <v>27</v>
      </c>
      <c r="O22" s="71">
        <f t="shared" si="2"/>
        <v>65</v>
      </c>
      <c r="P22" s="77"/>
    </row>
    <row r="23" spans="1:16" ht="15">
      <c r="A23" s="70">
        <v>17</v>
      </c>
      <c r="B23" s="41" t="s">
        <v>105</v>
      </c>
      <c r="C23" s="41" t="s">
        <v>58</v>
      </c>
      <c r="D23" s="64" t="s">
        <v>316</v>
      </c>
      <c r="E23" s="47" t="s">
        <v>270</v>
      </c>
      <c r="F23" s="31">
        <v>4.5</v>
      </c>
      <c r="G23" s="31">
        <v>7</v>
      </c>
      <c r="H23" s="32">
        <v>11</v>
      </c>
      <c r="I23" s="32">
        <v>17</v>
      </c>
      <c r="J23" s="32">
        <v>3</v>
      </c>
      <c r="K23" s="58">
        <f t="shared" si="0"/>
        <v>42.5</v>
      </c>
      <c r="L23" s="32">
        <v>10</v>
      </c>
      <c r="M23" s="32">
        <v>11</v>
      </c>
      <c r="N23" s="58">
        <f t="shared" si="1"/>
        <v>21</v>
      </c>
      <c r="O23" s="71">
        <f t="shared" si="2"/>
        <v>63.5</v>
      </c>
      <c r="P23" s="77"/>
    </row>
    <row r="24" spans="1:16" ht="30">
      <c r="A24" s="70">
        <v>18</v>
      </c>
      <c r="B24" s="50" t="s">
        <v>108</v>
      </c>
      <c r="C24" s="41" t="s">
        <v>82</v>
      </c>
      <c r="D24" s="64" t="s">
        <v>319</v>
      </c>
      <c r="E24" s="47" t="s">
        <v>262</v>
      </c>
      <c r="F24" s="31">
        <v>3.5</v>
      </c>
      <c r="G24" s="31">
        <v>7</v>
      </c>
      <c r="H24" s="32">
        <v>14</v>
      </c>
      <c r="I24" s="32">
        <v>17.5</v>
      </c>
      <c r="J24" s="32">
        <v>2</v>
      </c>
      <c r="K24" s="58">
        <f t="shared" si="0"/>
        <v>44</v>
      </c>
      <c r="L24" s="32">
        <v>6.5</v>
      </c>
      <c r="M24" s="32">
        <v>8</v>
      </c>
      <c r="N24" s="58">
        <f t="shared" si="1"/>
        <v>14.5</v>
      </c>
      <c r="O24" s="71">
        <f t="shared" si="2"/>
        <v>58.5</v>
      </c>
      <c r="P24" s="77"/>
    </row>
    <row r="25" spans="1:16" ht="30">
      <c r="A25" s="70">
        <v>19</v>
      </c>
      <c r="B25" s="41" t="s">
        <v>101</v>
      </c>
      <c r="C25" s="41" t="s">
        <v>57</v>
      </c>
      <c r="D25" s="64" t="s">
        <v>314</v>
      </c>
      <c r="E25" s="47" t="s">
        <v>275</v>
      </c>
      <c r="F25" s="31">
        <v>4</v>
      </c>
      <c r="G25" s="31">
        <v>3</v>
      </c>
      <c r="H25" s="32">
        <v>12</v>
      </c>
      <c r="I25" s="32">
        <v>13.5</v>
      </c>
      <c r="J25" s="32">
        <v>5</v>
      </c>
      <c r="K25" s="58">
        <f t="shared" si="0"/>
        <v>37.5</v>
      </c>
      <c r="L25" s="32">
        <v>12</v>
      </c>
      <c r="M25" s="32">
        <v>9</v>
      </c>
      <c r="N25" s="58">
        <f t="shared" si="1"/>
        <v>21</v>
      </c>
      <c r="O25" s="71">
        <f t="shared" si="2"/>
        <v>58.5</v>
      </c>
      <c r="P25" s="77"/>
    </row>
    <row r="26" spans="1:16" ht="15">
      <c r="A26" s="70">
        <v>20</v>
      </c>
      <c r="B26" s="41" t="s">
        <v>91</v>
      </c>
      <c r="C26" s="41" t="s">
        <v>41</v>
      </c>
      <c r="D26" s="64" t="s">
        <v>309</v>
      </c>
      <c r="E26" s="47" t="s">
        <v>272</v>
      </c>
      <c r="F26" s="31">
        <v>2.5</v>
      </c>
      <c r="G26" s="31">
        <v>6</v>
      </c>
      <c r="H26" s="32">
        <v>9</v>
      </c>
      <c r="I26" s="32">
        <v>14.5</v>
      </c>
      <c r="J26" s="32">
        <v>6</v>
      </c>
      <c r="K26" s="58">
        <f t="shared" si="0"/>
        <v>38</v>
      </c>
      <c r="L26" s="32">
        <v>5.5</v>
      </c>
      <c r="M26" s="32">
        <v>14</v>
      </c>
      <c r="N26" s="58">
        <f t="shared" si="1"/>
        <v>19.5</v>
      </c>
      <c r="O26" s="71">
        <f t="shared" si="2"/>
        <v>57.5</v>
      </c>
      <c r="P26" s="77"/>
    </row>
    <row r="27" spans="1:16" ht="30">
      <c r="A27" s="70">
        <v>21</v>
      </c>
      <c r="B27" s="40" t="s">
        <v>90</v>
      </c>
      <c r="C27" s="41" t="s">
        <v>83</v>
      </c>
      <c r="D27" s="65" t="s">
        <v>308</v>
      </c>
      <c r="E27" s="47" t="s">
        <v>277</v>
      </c>
      <c r="F27" s="31">
        <v>3.5</v>
      </c>
      <c r="G27" s="31">
        <v>0</v>
      </c>
      <c r="H27" s="32">
        <v>13</v>
      </c>
      <c r="I27" s="32">
        <v>14.5</v>
      </c>
      <c r="J27" s="32">
        <v>8</v>
      </c>
      <c r="K27" s="58">
        <f t="shared" si="0"/>
        <v>39</v>
      </c>
      <c r="L27" s="32">
        <v>7.5</v>
      </c>
      <c r="M27" s="32">
        <v>9</v>
      </c>
      <c r="N27" s="58">
        <f t="shared" si="1"/>
        <v>16.5</v>
      </c>
      <c r="O27" s="71">
        <f t="shared" si="2"/>
        <v>55.5</v>
      </c>
      <c r="P27" s="77"/>
    </row>
    <row r="28" spans="1:16" ht="15">
      <c r="A28" s="70">
        <v>22</v>
      </c>
      <c r="B28" s="41" t="s">
        <v>96</v>
      </c>
      <c r="C28" s="41" t="s">
        <v>46</v>
      </c>
      <c r="D28" s="64" t="s">
        <v>299</v>
      </c>
      <c r="E28" s="47" t="s">
        <v>263</v>
      </c>
      <c r="F28" s="31">
        <v>6.5</v>
      </c>
      <c r="G28" s="31">
        <v>0</v>
      </c>
      <c r="H28" s="32">
        <v>14</v>
      </c>
      <c r="I28" s="32">
        <v>12.5</v>
      </c>
      <c r="J28" s="32">
        <v>2</v>
      </c>
      <c r="K28" s="58">
        <f t="shared" si="0"/>
        <v>35</v>
      </c>
      <c r="L28" s="32">
        <v>5</v>
      </c>
      <c r="M28" s="32">
        <v>13</v>
      </c>
      <c r="N28" s="58">
        <f t="shared" si="1"/>
        <v>18</v>
      </c>
      <c r="O28" s="71">
        <f t="shared" si="2"/>
        <v>53</v>
      </c>
      <c r="P28" s="77"/>
    </row>
    <row r="29" spans="1:16" ht="15">
      <c r="A29" s="70">
        <v>23</v>
      </c>
      <c r="B29" s="51" t="s">
        <v>87</v>
      </c>
      <c r="C29" s="41" t="s">
        <v>53</v>
      </c>
      <c r="D29" s="65" t="s">
        <v>307</v>
      </c>
      <c r="E29" s="48" t="s">
        <v>269</v>
      </c>
      <c r="F29" s="32">
        <v>5.5</v>
      </c>
      <c r="G29" s="32">
        <v>3</v>
      </c>
      <c r="H29" s="32">
        <v>10</v>
      </c>
      <c r="I29" s="32">
        <v>10.5</v>
      </c>
      <c r="J29" s="32">
        <v>5</v>
      </c>
      <c r="K29" s="58">
        <f t="shared" si="0"/>
        <v>34</v>
      </c>
      <c r="L29" s="32">
        <v>5</v>
      </c>
      <c r="M29" s="32">
        <v>10</v>
      </c>
      <c r="N29" s="58">
        <f t="shared" si="1"/>
        <v>15</v>
      </c>
      <c r="O29" s="71">
        <f t="shared" si="2"/>
        <v>49</v>
      </c>
      <c r="P29" s="77"/>
    </row>
    <row r="30" spans="1:16" ht="15">
      <c r="A30" s="70">
        <v>24</v>
      </c>
      <c r="B30" s="41" t="s">
        <v>97</v>
      </c>
      <c r="C30" s="41" t="s">
        <v>47</v>
      </c>
      <c r="D30" s="64" t="s">
        <v>312</v>
      </c>
      <c r="E30" s="47" t="s">
        <v>274</v>
      </c>
      <c r="F30" s="31">
        <v>4</v>
      </c>
      <c r="G30" s="31">
        <v>4</v>
      </c>
      <c r="H30" s="32">
        <v>10</v>
      </c>
      <c r="I30" s="32">
        <v>8.5</v>
      </c>
      <c r="J30" s="32">
        <v>5</v>
      </c>
      <c r="K30" s="58">
        <f t="shared" si="0"/>
        <v>31.5</v>
      </c>
      <c r="L30" s="32">
        <v>4</v>
      </c>
      <c r="M30" s="32">
        <v>8</v>
      </c>
      <c r="N30" s="58">
        <f t="shared" si="1"/>
        <v>12</v>
      </c>
      <c r="O30" s="71">
        <f t="shared" si="2"/>
        <v>43.5</v>
      </c>
      <c r="P30" s="77"/>
    </row>
    <row r="31" spans="1:16" ht="30">
      <c r="A31" s="70">
        <v>25</v>
      </c>
      <c r="B31" s="41" t="s">
        <v>92</v>
      </c>
      <c r="C31" s="41" t="s">
        <v>42</v>
      </c>
      <c r="D31" s="64" t="s">
        <v>310</v>
      </c>
      <c r="E31" s="47" t="s">
        <v>279</v>
      </c>
      <c r="F31" s="31">
        <v>2.5</v>
      </c>
      <c r="G31" s="31">
        <v>3</v>
      </c>
      <c r="H31" s="32">
        <v>11</v>
      </c>
      <c r="I31" s="32">
        <v>10</v>
      </c>
      <c r="J31" s="32">
        <v>0</v>
      </c>
      <c r="K31" s="58">
        <f t="shared" si="0"/>
        <v>26.5</v>
      </c>
      <c r="L31" s="32">
        <v>4.5</v>
      </c>
      <c r="M31" s="32">
        <v>10</v>
      </c>
      <c r="N31" s="58">
        <f t="shared" si="1"/>
        <v>14.5</v>
      </c>
      <c r="O31" s="71">
        <f t="shared" si="2"/>
        <v>41</v>
      </c>
      <c r="P31" s="77"/>
    </row>
    <row r="32" spans="1:16" ht="45">
      <c r="A32" s="70">
        <v>26</v>
      </c>
      <c r="B32" s="41" t="s">
        <v>95</v>
      </c>
      <c r="C32" s="41" t="s">
        <v>45</v>
      </c>
      <c r="D32" s="54" t="s">
        <v>311</v>
      </c>
      <c r="E32" s="47" t="s">
        <v>276</v>
      </c>
      <c r="F32" s="31">
        <v>4</v>
      </c>
      <c r="G32" s="31">
        <v>1</v>
      </c>
      <c r="H32" s="32">
        <v>12</v>
      </c>
      <c r="I32" s="32">
        <v>7.5</v>
      </c>
      <c r="J32" s="32">
        <v>1</v>
      </c>
      <c r="K32" s="58">
        <f t="shared" si="0"/>
        <v>25.5</v>
      </c>
      <c r="L32" s="32">
        <v>4</v>
      </c>
      <c r="M32" s="32">
        <v>10</v>
      </c>
      <c r="N32" s="58">
        <f t="shared" si="1"/>
        <v>14</v>
      </c>
      <c r="O32" s="71">
        <f t="shared" si="2"/>
        <v>39.5</v>
      </c>
      <c r="P32" s="77"/>
    </row>
    <row r="33" spans="1:16" ht="15">
      <c r="A33" s="70">
        <v>27</v>
      </c>
      <c r="B33" s="50" t="s">
        <v>109</v>
      </c>
      <c r="C33" s="41" t="s">
        <v>51</v>
      </c>
      <c r="D33" s="64" t="s">
        <v>317</v>
      </c>
      <c r="E33" s="47" t="s">
        <v>278</v>
      </c>
      <c r="F33" s="31">
        <v>2.5</v>
      </c>
      <c r="G33" s="31">
        <v>2</v>
      </c>
      <c r="H33" s="32">
        <v>9</v>
      </c>
      <c r="I33" s="32">
        <v>12.5</v>
      </c>
      <c r="J33" s="32">
        <v>0</v>
      </c>
      <c r="K33" s="58">
        <f t="shared" si="0"/>
        <v>26</v>
      </c>
      <c r="L33" s="32">
        <v>1</v>
      </c>
      <c r="M33" s="32">
        <v>8</v>
      </c>
      <c r="N33" s="58">
        <f t="shared" si="1"/>
        <v>9</v>
      </c>
      <c r="O33" s="71">
        <f t="shared" si="2"/>
        <v>35</v>
      </c>
      <c r="P33" s="77"/>
    </row>
    <row r="34" spans="1:15" ht="17.25" customHeight="1">
      <c r="A34" s="22"/>
      <c r="B34" s="23"/>
      <c r="C34" s="23"/>
      <c r="D34" s="23"/>
      <c r="E34" s="24"/>
      <c r="F34" s="25"/>
      <c r="G34" s="25"/>
      <c r="H34" s="26"/>
      <c r="I34" s="26"/>
      <c r="J34" s="26"/>
      <c r="K34" s="34"/>
      <c r="L34" s="26"/>
      <c r="M34" s="26"/>
      <c r="N34" s="34"/>
      <c r="O34" s="26"/>
    </row>
    <row r="35" spans="1:15" ht="17.25" customHeight="1">
      <c r="A35" s="27"/>
      <c r="C35" s="23"/>
      <c r="D35" s="23"/>
      <c r="E35" s="24"/>
      <c r="F35" s="25"/>
      <c r="G35" s="25"/>
      <c r="H35" s="26"/>
      <c r="I35" s="26"/>
      <c r="J35" s="26"/>
      <c r="K35" s="34"/>
      <c r="L35" s="26"/>
      <c r="M35" s="26"/>
      <c r="N35" s="34"/>
      <c r="O35" s="26"/>
    </row>
    <row r="36" spans="1:15" ht="17.25" customHeight="1">
      <c r="A36" s="22"/>
      <c r="B36" s="36" t="s">
        <v>21</v>
      </c>
      <c r="C36" s="36" t="s">
        <v>22</v>
      </c>
      <c r="D36" s="36"/>
      <c r="E36" s="24"/>
      <c r="F36" s="25"/>
      <c r="G36" s="25"/>
      <c r="H36" s="26"/>
      <c r="I36" s="26"/>
      <c r="J36" s="26"/>
      <c r="K36" s="34"/>
      <c r="L36" s="26"/>
      <c r="M36" s="26"/>
      <c r="N36" s="34"/>
      <c r="O36" s="26"/>
    </row>
    <row r="37" spans="1:15" ht="17.25" customHeight="1">
      <c r="A37" s="22"/>
      <c r="B37" s="23"/>
      <c r="C37" s="23"/>
      <c r="D37" s="23"/>
      <c r="E37" s="24"/>
      <c r="F37" s="25"/>
      <c r="G37" s="25"/>
      <c r="H37" s="26"/>
      <c r="I37" s="26"/>
      <c r="J37" s="26"/>
      <c r="K37" s="34"/>
      <c r="L37" s="26"/>
      <c r="M37" s="26"/>
      <c r="N37" s="34"/>
      <c r="O37" s="26"/>
    </row>
    <row r="38" spans="1:15" ht="17.25" customHeight="1">
      <c r="A38" s="27"/>
      <c r="B38" s="36" t="s">
        <v>342</v>
      </c>
      <c r="C38" s="36" t="s">
        <v>343</v>
      </c>
      <c r="D38" s="36"/>
      <c r="E38" s="24"/>
      <c r="F38" s="25"/>
      <c r="G38" s="25"/>
      <c r="H38" s="26"/>
      <c r="I38" s="26"/>
      <c r="J38" s="26"/>
      <c r="K38" s="34"/>
      <c r="L38" s="26"/>
      <c r="M38" s="26"/>
      <c r="N38" s="34"/>
      <c r="O38" s="26"/>
    </row>
    <row r="39" spans="1:15" ht="17.25" customHeight="1">
      <c r="A39" s="22"/>
      <c r="B39" s="23"/>
      <c r="C39" s="23"/>
      <c r="D39" s="23"/>
      <c r="E39" s="24"/>
      <c r="F39" s="25"/>
      <c r="G39" s="25"/>
      <c r="H39" s="26"/>
      <c r="I39" s="26"/>
      <c r="J39" s="26"/>
      <c r="K39" s="34"/>
      <c r="L39" s="26"/>
      <c r="M39" s="26"/>
      <c r="N39" s="34"/>
      <c r="O39" s="26"/>
    </row>
    <row r="40" spans="1:15" ht="17.25" customHeight="1">
      <c r="A40" s="22"/>
      <c r="B40" s="23"/>
      <c r="C40" s="23"/>
      <c r="D40" s="23"/>
      <c r="E40" s="24"/>
      <c r="F40" s="25"/>
      <c r="G40" s="25"/>
      <c r="H40" s="26"/>
      <c r="I40" s="26"/>
      <c r="J40" s="26"/>
      <c r="K40" s="34"/>
      <c r="L40" s="26"/>
      <c r="M40" s="26"/>
      <c r="N40" s="34"/>
      <c r="O40" s="26"/>
    </row>
    <row r="41" spans="1:15" ht="17.25" customHeight="1">
      <c r="A41" s="27"/>
      <c r="B41" s="23"/>
      <c r="C41" s="23"/>
      <c r="D41" s="23"/>
      <c r="E41" s="24"/>
      <c r="F41" s="25"/>
      <c r="G41" s="25"/>
      <c r="H41" s="26"/>
      <c r="I41" s="26"/>
      <c r="J41" s="26"/>
      <c r="K41" s="34"/>
      <c r="L41" s="26"/>
      <c r="M41" s="26"/>
      <c r="N41" s="34"/>
      <c r="O41" s="26"/>
    </row>
    <row r="42" spans="1:15" ht="17.25" customHeight="1">
      <c r="A42" s="22"/>
      <c r="B42" s="23"/>
      <c r="C42" s="23"/>
      <c r="D42" s="23"/>
      <c r="E42" s="24"/>
      <c r="F42" s="25"/>
      <c r="G42" s="25"/>
      <c r="H42" s="26"/>
      <c r="I42" s="26"/>
      <c r="J42" s="26"/>
      <c r="K42" s="34"/>
      <c r="L42" s="26"/>
      <c r="M42" s="26"/>
      <c r="N42" s="34"/>
      <c r="O42" s="26"/>
    </row>
    <row r="43" spans="1:15" ht="17.25" customHeight="1">
      <c r="A43" s="22"/>
      <c r="B43" s="23"/>
      <c r="C43" s="23"/>
      <c r="D43" s="23"/>
      <c r="E43" s="24"/>
      <c r="F43" s="25"/>
      <c r="G43" s="25"/>
      <c r="H43" s="26"/>
      <c r="I43" s="26"/>
      <c r="J43" s="26"/>
      <c r="K43" s="34"/>
      <c r="L43" s="26"/>
      <c r="M43" s="26"/>
      <c r="N43" s="34"/>
      <c r="O43" s="26"/>
    </row>
    <row r="44" spans="1:15" ht="17.25" customHeight="1">
      <c r="A44" s="27"/>
      <c r="B44" s="23"/>
      <c r="C44" s="23"/>
      <c r="D44" s="23"/>
      <c r="E44" s="24"/>
      <c r="F44" s="25"/>
      <c r="G44" s="25"/>
      <c r="H44" s="26"/>
      <c r="I44" s="26"/>
      <c r="J44" s="26"/>
      <c r="K44" s="34"/>
      <c r="L44" s="26"/>
      <c r="M44" s="26"/>
      <c r="N44" s="34"/>
      <c r="O44" s="26"/>
    </row>
    <row r="45" spans="1:15" ht="17.25" customHeight="1">
      <c r="A45" s="22"/>
      <c r="B45" s="23"/>
      <c r="C45" s="23"/>
      <c r="D45" s="23"/>
      <c r="E45" s="24"/>
      <c r="F45" s="25"/>
      <c r="G45" s="25"/>
      <c r="H45" s="26"/>
      <c r="I45" s="26"/>
      <c r="J45" s="26"/>
      <c r="K45" s="34"/>
      <c r="L45" s="26"/>
      <c r="M45" s="26"/>
      <c r="N45" s="34"/>
      <c r="O45" s="26"/>
    </row>
    <row r="46" spans="1:15" ht="17.25" customHeight="1">
      <c r="A46" s="22"/>
      <c r="B46" s="23"/>
      <c r="C46" s="23"/>
      <c r="D46" s="23"/>
      <c r="E46" s="24"/>
      <c r="F46" s="25"/>
      <c r="G46" s="25"/>
      <c r="H46" s="26"/>
      <c r="I46" s="26"/>
      <c r="J46" s="26"/>
      <c r="K46" s="34"/>
      <c r="L46" s="26"/>
      <c r="M46" s="26"/>
      <c r="N46" s="34"/>
      <c r="O46" s="26"/>
    </row>
    <row r="47" spans="1:15" ht="17.25" customHeight="1">
      <c r="A47" s="22"/>
      <c r="B47" s="23"/>
      <c r="C47" s="23"/>
      <c r="D47" s="23"/>
      <c r="E47" s="24"/>
      <c r="F47" s="25"/>
      <c r="G47" s="25"/>
      <c r="H47" s="26"/>
      <c r="I47" s="26"/>
      <c r="J47" s="26"/>
      <c r="K47" s="34"/>
      <c r="L47" s="26"/>
      <c r="M47" s="26"/>
      <c r="N47" s="34"/>
      <c r="O47" s="26"/>
    </row>
    <row r="48" spans="1:15" ht="17.25" customHeight="1">
      <c r="A48" s="22"/>
      <c r="B48" s="23"/>
      <c r="C48" s="23"/>
      <c r="D48" s="23"/>
      <c r="E48" s="24"/>
      <c r="F48" s="25"/>
      <c r="G48" s="25"/>
      <c r="H48" s="26"/>
      <c r="I48" s="26"/>
      <c r="J48" s="26"/>
      <c r="K48" s="34"/>
      <c r="L48" s="26"/>
      <c r="M48" s="26"/>
      <c r="N48" s="34"/>
      <c r="O48" s="26"/>
    </row>
    <row r="49" spans="1:15" ht="17.25" customHeight="1">
      <c r="A49" s="27"/>
      <c r="B49" s="23"/>
      <c r="C49" s="23"/>
      <c r="D49" s="23"/>
      <c r="E49" s="24"/>
      <c r="F49" s="25"/>
      <c r="G49" s="25"/>
      <c r="H49" s="26"/>
      <c r="I49" s="26"/>
      <c r="J49" s="26"/>
      <c r="K49" s="34"/>
      <c r="L49" s="26"/>
      <c r="M49" s="26"/>
      <c r="N49" s="34"/>
      <c r="O49" s="26"/>
    </row>
    <row r="50" spans="1:15" ht="17.25" customHeight="1">
      <c r="A50" s="22"/>
      <c r="B50" s="23"/>
      <c r="C50" s="23"/>
      <c r="D50" s="23"/>
      <c r="E50" s="24"/>
      <c r="F50" s="25"/>
      <c r="G50" s="25"/>
      <c r="H50" s="26"/>
      <c r="I50" s="26"/>
      <c r="J50" s="26"/>
      <c r="K50" s="34"/>
      <c r="L50" s="26"/>
      <c r="M50" s="26"/>
      <c r="N50" s="34"/>
      <c r="O50" s="26"/>
    </row>
    <row r="51" spans="1:15" ht="17.25" customHeight="1">
      <c r="A51" s="22"/>
      <c r="B51" s="23"/>
      <c r="C51" s="23"/>
      <c r="D51" s="23"/>
      <c r="E51" s="24"/>
      <c r="F51" s="25"/>
      <c r="G51" s="25"/>
      <c r="H51" s="26"/>
      <c r="I51" s="26"/>
      <c r="J51" s="26"/>
      <c r="K51" s="34"/>
      <c r="L51" s="26"/>
      <c r="M51" s="26"/>
      <c r="N51" s="34"/>
      <c r="O51" s="26"/>
    </row>
    <row r="52" spans="1:15" ht="17.25" customHeight="1">
      <c r="A52" s="22"/>
      <c r="B52" s="23"/>
      <c r="C52" s="23"/>
      <c r="D52" s="23"/>
      <c r="E52" s="24"/>
      <c r="F52" s="25"/>
      <c r="G52" s="25"/>
      <c r="H52" s="26"/>
      <c r="I52" s="26"/>
      <c r="J52" s="26"/>
      <c r="K52" s="34"/>
      <c r="L52" s="26"/>
      <c r="M52" s="26"/>
      <c r="N52" s="34"/>
      <c r="O52" s="26"/>
    </row>
    <row r="53" spans="1:15" ht="17.25" customHeight="1">
      <c r="A53" s="22"/>
      <c r="B53" s="23"/>
      <c r="C53" s="23"/>
      <c r="D53" s="23"/>
      <c r="E53" s="24"/>
      <c r="F53" s="25"/>
      <c r="G53" s="25"/>
      <c r="H53" s="26"/>
      <c r="I53" s="26"/>
      <c r="J53" s="26"/>
      <c r="K53" s="34"/>
      <c r="L53" s="26"/>
      <c r="M53" s="26"/>
      <c r="N53" s="34"/>
      <c r="O53" s="26"/>
    </row>
    <row r="54" spans="1:15" ht="17.25" customHeight="1">
      <c r="A54" s="27"/>
      <c r="B54" s="23"/>
      <c r="C54" s="23"/>
      <c r="D54" s="23"/>
      <c r="E54" s="24"/>
      <c r="F54" s="25"/>
      <c r="G54" s="25"/>
      <c r="H54" s="26"/>
      <c r="I54" s="26"/>
      <c r="J54" s="26"/>
      <c r="K54" s="34"/>
      <c r="L54" s="26"/>
      <c r="M54" s="26"/>
      <c r="N54" s="34"/>
      <c r="O54" s="26"/>
    </row>
    <row r="55" spans="1:15" ht="17.25" customHeight="1">
      <c r="A55" s="22"/>
      <c r="B55" s="23"/>
      <c r="C55" s="23"/>
      <c r="D55" s="23"/>
      <c r="E55" s="24"/>
      <c r="F55" s="25"/>
      <c r="G55" s="25"/>
      <c r="H55" s="26"/>
      <c r="I55" s="26"/>
      <c r="J55" s="26"/>
      <c r="K55" s="34"/>
      <c r="L55" s="26"/>
      <c r="M55" s="26"/>
      <c r="N55" s="34"/>
      <c r="O55" s="26"/>
    </row>
    <row r="56" spans="1:15" ht="17.25" customHeight="1">
      <c r="A56" s="22"/>
      <c r="B56" s="28"/>
      <c r="C56" s="22"/>
      <c r="D56" s="22"/>
      <c r="E56" s="29"/>
      <c r="F56" s="26"/>
      <c r="G56" s="26"/>
      <c r="H56" s="26"/>
      <c r="I56" s="26"/>
      <c r="J56" s="26"/>
      <c r="K56" s="34"/>
      <c r="L56" s="26"/>
      <c r="M56" s="26"/>
      <c r="N56" s="34"/>
      <c r="O56" s="26"/>
    </row>
    <row r="57" spans="1:15" ht="17.25" customHeight="1">
      <c r="A57" s="22"/>
      <c r="B57" s="28"/>
      <c r="C57" s="22"/>
      <c r="D57" s="22"/>
      <c r="E57" s="29"/>
      <c r="F57" s="26"/>
      <c r="G57" s="26"/>
      <c r="H57" s="26"/>
      <c r="I57" s="26"/>
      <c r="J57" s="26"/>
      <c r="K57" s="34"/>
      <c r="L57" s="26"/>
      <c r="M57" s="26"/>
      <c r="N57" s="34"/>
      <c r="O57" s="26"/>
    </row>
    <row r="58" spans="1:15" ht="17.25" customHeight="1">
      <c r="A58" s="22"/>
      <c r="B58" s="23"/>
      <c r="C58" s="23"/>
      <c r="D58" s="23"/>
      <c r="E58" s="24"/>
      <c r="F58" s="25"/>
      <c r="G58" s="25"/>
      <c r="H58" s="25"/>
      <c r="I58" s="25"/>
      <c r="J58" s="25"/>
      <c r="K58" s="34"/>
      <c r="L58" s="30"/>
      <c r="M58" s="30"/>
      <c r="N58" s="34"/>
      <c r="O58" s="26"/>
    </row>
    <row r="59" ht="17.25" customHeight="1"/>
  </sheetData>
  <sheetProtection/>
  <mergeCells count="4">
    <mergeCell ref="L5:N5"/>
    <mergeCell ref="A5:A6"/>
    <mergeCell ref="B5:C5"/>
    <mergeCell ref="F5:K5"/>
  </mergeCells>
  <printOptions horizontalCentered="1" verticalCentered="1"/>
  <pageMargins left="0.2362204724409449" right="0.15748031496062992" top="0.1968503937007874" bottom="0.1968503937007874" header="0" footer="0.1968503937007874"/>
  <pageSetup fitToHeight="1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="70" zoomScaleNormal="70" zoomScaleSheetLayoutView="90" zoomScalePageLayoutView="0" workbookViewId="0" topLeftCell="A4">
      <selection activeCell="H27" sqref="H27"/>
    </sheetView>
  </sheetViews>
  <sheetFormatPr defaultColWidth="9.00390625" defaultRowHeight="16.5" customHeight="1"/>
  <cols>
    <col min="1" max="1" width="5.00390625" style="3" customWidth="1"/>
    <col min="2" max="2" width="34.00390625" style="2" customWidth="1"/>
    <col min="3" max="3" width="30.375" style="1" customWidth="1"/>
    <col min="4" max="4" width="44.00390625" style="1" customWidth="1"/>
    <col min="5" max="5" width="10.875" style="1" customWidth="1"/>
    <col min="6" max="6" width="12.25390625" style="1" customWidth="1"/>
    <col min="7" max="7" width="10.625" style="1" customWidth="1"/>
    <col min="8" max="9" width="9.75390625" style="1" customWidth="1"/>
    <col min="10" max="10" width="9.00390625" style="1" customWidth="1"/>
    <col min="11" max="11" width="8.00390625" style="33" customWidth="1"/>
    <col min="12" max="13" width="11.125" style="0" customWidth="1"/>
    <col min="14" max="14" width="8.625" style="35" customWidth="1"/>
    <col min="15" max="15" width="8.125" style="0" customWidth="1"/>
  </cols>
  <sheetData>
    <row r="1" spans="1:15" ht="16.5" customHeight="1">
      <c r="A1" s="6"/>
      <c r="B1" s="4"/>
      <c r="C1" s="17"/>
      <c r="D1" s="17"/>
      <c r="E1" s="17"/>
      <c r="F1" s="16" t="s">
        <v>3</v>
      </c>
      <c r="H1" s="18"/>
      <c r="I1" s="18"/>
      <c r="J1" s="18"/>
      <c r="K1" s="18"/>
      <c r="L1" s="12"/>
      <c r="M1" s="4"/>
      <c r="N1" s="10"/>
      <c r="O1" s="8"/>
    </row>
    <row r="2" spans="1:15" ht="16.5" customHeight="1">
      <c r="A2" s="6"/>
      <c r="B2" s="11"/>
      <c r="C2" s="20"/>
      <c r="D2" s="20"/>
      <c r="E2" s="20"/>
      <c r="F2" s="16" t="s">
        <v>20</v>
      </c>
      <c r="H2" s="17"/>
      <c r="I2" s="17"/>
      <c r="J2" s="17"/>
      <c r="K2" s="17"/>
      <c r="L2" s="12"/>
      <c r="M2" s="5"/>
      <c r="N2" s="10"/>
      <c r="O2" s="8"/>
    </row>
    <row r="3" spans="1:15" ht="16.5" customHeight="1">
      <c r="A3" s="6"/>
      <c r="B3" s="11"/>
      <c r="C3" s="20"/>
      <c r="D3" s="20"/>
      <c r="F3" s="21" t="s">
        <v>19</v>
      </c>
      <c r="H3" s="17"/>
      <c r="I3" s="17"/>
      <c r="J3" s="17"/>
      <c r="K3" s="17"/>
      <c r="L3" s="12"/>
      <c r="M3" s="5"/>
      <c r="N3" s="10"/>
      <c r="O3" s="8"/>
    </row>
    <row r="4" spans="1:15" ht="16.5" customHeight="1">
      <c r="A4" s="6"/>
      <c r="B4" s="4"/>
      <c r="C4" s="7"/>
      <c r="D4" s="7"/>
      <c r="E4" s="7"/>
      <c r="F4" s="8"/>
      <c r="G4" s="9"/>
      <c r="H4" s="3"/>
      <c r="I4" s="3"/>
      <c r="J4" s="3"/>
      <c r="L4" s="6"/>
      <c r="M4" s="4"/>
      <c r="N4" s="10"/>
      <c r="O4" s="8"/>
    </row>
    <row r="5" spans="1:16" ht="16.5" customHeight="1">
      <c r="A5" s="79" t="s">
        <v>1</v>
      </c>
      <c r="B5" s="82" t="s">
        <v>12</v>
      </c>
      <c r="C5" s="83"/>
      <c r="D5" s="84"/>
      <c r="E5" s="13"/>
      <c r="F5" s="80" t="s">
        <v>13</v>
      </c>
      <c r="G5" s="80"/>
      <c r="H5" s="80"/>
      <c r="I5" s="80"/>
      <c r="J5" s="80"/>
      <c r="K5" s="81"/>
      <c r="L5" s="79" t="s">
        <v>14</v>
      </c>
      <c r="M5" s="79"/>
      <c r="N5" s="79"/>
      <c r="O5" s="14"/>
      <c r="P5" s="77"/>
    </row>
    <row r="6" spans="1:16" ht="40.5" customHeight="1">
      <c r="A6" s="79"/>
      <c r="B6" s="39" t="s">
        <v>5</v>
      </c>
      <c r="C6" s="49" t="s">
        <v>2</v>
      </c>
      <c r="D6" s="49" t="s">
        <v>149</v>
      </c>
      <c r="E6" s="13" t="s">
        <v>0</v>
      </c>
      <c r="F6" s="15" t="s">
        <v>6</v>
      </c>
      <c r="G6" s="15" t="s">
        <v>7</v>
      </c>
      <c r="H6" s="15" t="s">
        <v>8</v>
      </c>
      <c r="I6" s="15" t="s">
        <v>9</v>
      </c>
      <c r="J6" s="15" t="s">
        <v>10</v>
      </c>
      <c r="K6" s="15" t="s">
        <v>11</v>
      </c>
      <c r="L6" s="52" t="s">
        <v>172</v>
      </c>
      <c r="M6" s="52" t="s">
        <v>173</v>
      </c>
      <c r="N6" s="15" t="s">
        <v>11</v>
      </c>
      <c r="O6" s="15" t="s">
        <v>15</v>
      </c>
      <c r="P6" s="77"/>
    </row>
    <row r="7" spans="1:16" ht="30">
      <c r="A7" s="70">
        <v>1</v>
      </c>
      <c r="B7" s="41" t="s">
        <v>128</v>
      </c>
      <c r="C7" s="41" t="s">
        <v>43</v>
      </c>
      <c r="D7" s="64" t="s">
        <v>329</v>
      </c>
      <c r="E7" s="47" t="s">
        <v>201</v>
      </c>
      <c r="F7" s="31">
        <v>8</v>
      </c>
      <c r="G7" s="31">
        <v>19</v>
      </c>
      <c r="H7" s="32">
        <v>15</v>
      </c>
      <c r="I7" s="32">
        <v>16.5</v>
      </c>
      <c r="J7" s="32">
        <v>17</v>
      </c>
      <c r="K7" s="58">
        <f aca="true" t="shared" si="0" ref="K7:K40">SUM(F7:J7)</f>
        <v>75.5</v>
      </c>
      <c r="L7" s="32">
        <v>18</v>
      </c>
      <c r="M7" s="32">
        <v>16</v>
      </c>
      <c r="N7" s="58">
        <f aca="true" t="shared" si="1" ref="N7:N40">SUM(L7:M7)</f>
        <v>34</v>
      </c>
      <c r="O7" s="71">
        <f aca="true" t="shared" si="2" ref="O7:O40">K7+N7</f>
        <v>109.5</v>
      </c>
      <c r="P7" s="77" t="s">
        <v>345</v>
      </c>
    </row>
    <row r="8" spans="1:16" ht="33" customHeight="1">
      <c r="A8" s="70">
        <v>2</v>
      </c>
      <c r="B8" s="41" t="s">
        <v>134</v>
      </c>
      <c r="C8" s="41" t="s">
        <v>82</v>
      </c>
      <c r="D8" s="64" t="s">
        <v>313</v>
      </c>
      <c r="E8" s="47" t="s">
        <v>185</v>
      </c>
      <c r="F8" s="31">
        <v>8</v>
      </c>
      <c r="G8" s="31">
        <v>14</v>
      </c>
      <c r="H8" s="32">
        <v>14</v>
      </c>
      <c r="I8" s="32">
        <v>17.5</v>
      </c>
      <c r="J8" s="32">
        <v>18</v>
      </c>
      <c r="K8" s="58">
        <f t="shared" si="0"/>
        <v>71.5</v>
      </c>
      <c r="L8" s="32">
        <v>17</v>
      </c>
      <c r="M8" s="32">
        <v>16</v>
      </c>
      <c r="N8" s="58">
        <f t="shared" si="1"/>
        <v>33</v>
      </c>
      <c r="O8" s="71">
        <f t="shared" si="2"/>
        <v>104.5</v>
      </c>
      <c r="P8" s="77" t="s">
        <v>345</v>
      </c>
    </row>
    <row r="9" spans="1:16" ht="30">
      <c r="A9" s="70">
        <v>3</v>
      </c>
      <c r="B9" s="50" t="s">
        <v>144</v>
      </c>
      <c r="C9" s="41" t="s">
        <v>82</v>
      </c>
      <c r="D9" s="64" t="s">
        <v>319</v>
      </c>
      <c r="E9" s="47" t="s">
        <v>181</v>
      </c>
      <c r="F9" s="31">
        <v>8.5</v>
      </c>
      <c r="G9" s="31">
        <v>17</v>
      </c>
      <c r="H9" s="32">
        <v>14</v>
      </c>
      <c r="I9" s="32">
        <v>21.5</v>
      </c>
      <c r="J9" s="32">
        <v>19</v>
      </c>
      <c r="K9" s="58">
        <f t="shared" si="0"/>
        <v>80</v>
      </c>
      <c r="L9" s="32">
        <v>17</v>
      </c>
      <c r="M9" s="32">
        <v>7</v>
      </c>
      <c r="N9" s="58">
        <f t="shared" si="1"/>
        <v>24</v>
      </c>
      <c r="O9" s="71">
        <f t="shared" si="2"/>
        <v>104</v>
      </c>
      <c r="P9" s="77" t="s">
        <v>345</v>
      </c>
    </row>
    <row r="10" spans="1:16" ht="30">
      <c r="A10" s="70">
        <v>4</v>
      </c>
      <c r="B10" s="41" t="s">
        <v>133</v>
      </c>
      <c r="C10" s="41" t="s">
        <v>56</v>
      </c>
      <c r="D10" s="64" t="s">
        <v>333</v>
      </c>
      <c r="E10" s="47" t="s">
        <v>207</v>
      </c>
      <c r="F10" s="31">
        <v>7.5</v>
      </c>
      <c r="G10" s="31">
        <v>17</v>
      </c>
      <c r="H10" s="32">
        <v>15</v>
      </c>
      <c r="I10" s="32">
        <v>13</v>
      </c>
      <c r="J10" s="32">
        <v>10</v>
      </c>
      <c r="K10" s="58">
        <f t="shared" si="0"/>
        <v>62.5</v>
      </c>
      <c r="L10" s="32">
        <v>15</v>
      </c>
      <c r="M10" s="32">
        <v>11</v>
      </c>
      <c r="N10" s="58">
        <f t="shared" si="1"/>
        <v>26</v>
      </c>
      <c r="O10" s="71">
        <f t="shared" si="2"/>
        <v>88.5</v>
      </c>
      <c r="P10" s="77" t="s">
        <v>346</v>
      </c>
    </row>
    <row r="11" spans="1:16" ht="30">
      <c r="A11" s="70">
        <v>5</v>
      </c>
      <c r="B11" s="50" t="s">
        <v>143</v>
      </c>
      <c r="C11" s="41" t="s">
        <v>82</v>
      </c>
      <c r="D11" s="64" t="s">
        <v>319</v>
      </c>
      <c r="E11" s="66" t="s">
        <v>177</v>
      </c>
      <c r="F11" s="32">
        <v>5.5</v>
      </c>
      <c r="G11" s="32">
        <v>11</v>
      </c>
      <c r="H11" s="32">
        <v>11</v>
      </c>
      <c r="I11" s="32">
        <v>18.5</v>
      </c>
      <c r="J11" s="32">
        <v>12</v>
      </c>
      <c r="K11" s="58">
        <f t="shared" si="0"/>
        <v>58</v>
      </c>
      <c r="L11" s="32">
        <v>17</v>
      </c>
      <c r="M11" s="32">
        <v>10</v>
      </c>
      <c r="N11" s="58">
        <f t="shared" si="1"/>
        <v>27</v>
      </c>
      <c r="O11" s="71">
        <f t="shared" si="2"/>
        <v>85</v>
      </c>
      <c r="P11" s="77" t="s">
        <v>346</v>
      </c>
    </row>
    <row r="12" spans="1:16" ht="45">
      <c r="A12" s="70">
        <v>6</v>
      </c>
      <c r="B12" s="41" t="s">
        <v>130</v>
      </c>
      <c r="C12" s="41" t="s">
        <v>45</v>
      </c>
      <c r="D12" s="64" t="s">
        <v>160</v>
      </c>
      <c r="E12" s="47" t="s">
        <v>183</v>
      </c>
      <c r="F12" s="31">
        <v>8</v>
      </c>
      <c r="G12" s="31">
        <v>14</v>
      </c>
      <c r="H12" s="32">
        <v>12</v>
      </c>
      <c r="I12" s="32">
        <v>16</v>
      </c>
      <c r="J12" s="32">
        <v>11</v>
      </c>
      <c r="K12" s="58">
        <f t="shared" si="0"/>
        <v>61</v>
      </c>
      <c r="L12" s="32">
        <v>16</v>
      </c>
      <c r="M12" s="32">
        <v>7.5</v>
      </c>
      <c r="N12" s="58">
        <f t="shared" si="1"/>
        <v>23.5</v>
      </c>
      <c r="O12" s="71">
        <f t="shared" si="2"/>
        <v>84.5</v>
      </c>
      <c r="P12" s="77" t="s">
        <v>346</v>
      </c>
    </row>
    <row r="13" spans="1:16" ht="30">
      <c r="A13" s="70">
        <v>7</v>
      </c>
      <c r="B13" s="41" t="s">
        <v>115</v>
      </c>
      <c r="C13" s="41" t="s">
        <v>82</v>
      </c>
      <c r="D13" s="64" t="s">
        <v>306</v>
      </c>
      <c r="E13" s="66" t="s">
        <v>198</v>
      </c>
      <c r="F13" s="32">
        <v>8</v>
      </c>
      <c r="G13" s="32">
        <v>11</v>
      </c>
      <c r="H13" s="32">
        <v>12</v>
      </c>
      <c r="I13" s="32">
        <v>16</v>
      </c>
      <c r="J13" s="32">
        <v>15</v>
      </c>
      <c r="K13" s="58">
        <f t="shared" si="0"/>
        <v>62</v>
      </c>
      <c r="L13" s="32">
        <v>16</v>
      </c>
      <c r="M13" s="32">
        <v>5.5</v>
      </c>
      <c r="N13" s="58">
        <f t="shared" si="1"/>
        <v>21.5</v>
      </c>
      <c r="O13" s="71">
        <f t="shared" si="2"/>
        <v>83.5</v>
      </c>
      <c r="P13" s="77" t="s">
        <v>346</v>
      </c>
    </row>
    <row r="14" spans="1:16" ht="15">
      <c r="A14" s="70">
        <v>8</v>
      </c>
      <c r="B14" s="41" t="s">
        <v>123</v>
      </c>
      <c r="C14" s="41" t="s">
        <v>39</v>
      </c>
      <c r="D14" s="64" t="s">
        <v>155</v>
      </c>
      <c r="E14" s="47" t="s">
        <v>179</v>
      </c>
      <c r="F14" s="31">
        <v>6</v>
      </c>
      <c r="G14" s="31">
        <v>11</v>
      </c>
      <c r="H14" s="32">
        <v>12</v>
      </c>
      <c r="I14" s="32">
        <v>20</v>
      </c>
      <c r="J14" s="32">
        <v>9</v>
      </c>
      <c r="K14" s="58">
        <f t="shared" si="0"/>
        <v>58</v>
      </c>
      <c r="L14" s="32">
        <v>14</v>
      </c>
      <c r="M14" s="32">
        <v>6</v>
      </c>
      <c r="N14" s="58">
        <f t="shared" si="1"/>
        <v>20</v>
      </c>
      <c r="O14" s="71">
        <f t="shared" si="2"/>
        <v>78</v>
      </c>
      <c r="P14" s="77" t="s">
        <v>347</v>
      </c>
    </row>
    <row r="15" spans="1:16" ht="30">
      <c r="A15" s="70">
        <v>9</v>
      </c>
      <c r="B15" s="41" t="s">
        <v>116</v>
      </c>
      <c r="C15" s="41" t="s">
        <v>82</v>
      </c>
      <c r="D15" s="64" t="s">
        <v>306</v>
      </c>
      <c r="E15" s="47" t="s">
        <v>200</v>
      </c>
      <c r="F15" s="31">
        <v>4.5</v>
      </c>
      <c r="G15" s="31">
        <v>11</v>
      </c>
      <c r="H15" s="32">
        <v>15.5</v>
      </c>
      <c r="I15" s="32">
        <v>14.5</v>
      </c>
      <c r="J15" s="32">
        <v>12</v>
      </c>
      <c r="K15" s="58">
        <f t="shared" si="0"/>
        <v>57.5</v>
      </c>
      <c r="L15" s="32">
        <v>11</v>
      </c>
      <c r="M15" s="32">
        <v>8</v>
      </c>
      <c r="N15" s="58">
        <f t="shared" si="1"/>
        <v>19</v>
      </c>
      <c r="O15" s="71">
        <f t="shared" si="2"/>
        <v>76.5</v>
      </c>
      <c r="P15" s="77" t="s">
        <v>347</v>
      </c>
    </row>
    <row r="16" spans="1:16" ht="15">
      <c r="A16" s="70">
        <v>10</v>
      </c>
      <c r="B16" s="41" t="s">
        <v>124</v>
      </c>
      <c r="C16" s="41" t="s">
        <v>40</v>
      </c>
      <c r="D16" s="64" t="s">
        <v>285</v>
      </c>
      <c r="E16" s="47" t="s">
        <v>182</v>
      </c>
      <c r="F16" s="31">
        <v>7</v>
      </c>
      <c r="G16" s="31">
        <v>7</v>
      </c>
      <c r="H16" s="32">
        <v>14</v>
      </c>
      <c r="I16" s="32">
        <v>16</v>
      </c>
      <c r="J16" s="32">
        <v>10</v>
      </c>
      <c r="K16" s="58">
        <f t="shared" si="0"/>
        <v>54</v>
      </c>
      <c r="L16" s="32">
        <v>14</v>
      </c>
      <c r="M16" s="32">
        <v>6</v>
      </c>
      <c r="N16" s="58">
        <f t="shared" si="1"/>
        <v>20</v>
      </c>
      <c r="O16" s="71">
        <f t="shared" si="2"/>
        <v>74</v>
      </c>
      <c r="P16" s="77" t="s">
        <v>347</v>
      </c>
    </row>
    <row r="17" spans="1:16" ht="15">
      <c r="A17" s="70">
        <v>11</v>
      </c>
      <c r="B17" s="40" t="s">
        <v>118</v>
      </c>
      <c r="C17" s="41" t="s">
        <v>53</v>
      </c>
      <c r="D17" s="64" t="s">
        <v>322</v>
      </c>
      <c r="E17" s="47" t="s">
        <v>187</v>
      </c>
      <c r="F17" s="31">
        <v>6.5</v>
      </c>
      <c r="G17" s="31">
        <v>9</v>
      </c>
      <c r="H17" s="32">
        <v>12</v>
      </c>
      <c r="I17" s="32">
        <v>14.5</v>
      </c>
      <c r="J17" s="32">
        <v>9</v>
      </c>
      <c r="K17" s="58">
        <f t="shared" si="0"/>
        <v>51</v>
      </c>
      <c r="L17" s="32">
        <v>12</v>
      </c>
      <c r="M17" s="32">
        <v>9</v>
      </c>
      <c r="N17" s="58">
        <f t="shared" si="1"/>
        <v>21</v>
      </c>
      <c r="O17" s="71">
        <f t="shared" si="2"/>
        <v>72</v>
      </c>
      <c r="P17" s="77" t="s">
        <v>347</v>
      </c>
    </row>
    <row r="18" spans="1:16" ht="36.75" customHeight="1">
      <c r="A18" s="70">
        <v>12</v>
      </c>
      <c r="B18" s="41" t="s">
        <v>136</v>
      </c>
      <c r="C18" s="41" t="s">
        <v>82</v>
      </c>
      <c r="D18" s="64" t="s">
        <v>313</v>
      </c>
      <c r="E18" s="47" t="s">
        <v>175</v>
      </c>
      <c r="F18" s="31">
        <v>4.5</v>
      </c>
      <c r="G18" s="31">
        <v>7</v>
      </c>
      <c r="H18" s="32">
        <v>12</v>
      </c>
      <c r="I18" s="32">
        <v>9.5</v>
      </c>
      <c r="J18" s="32">
        <v>15</v>
      </c>
      <c r="K18" s="58">
        <f t="shared" si="0"/>
        <v>48</v>
      </c>
      <c r="L18" s="32">
        <v>8</v>
      </c>
      <c r="M18" s="32">
        <v>16</v>
      </c>
      <c r="N18" s="58">
        <f t="shared" si="1"/>
        <v>24</v>
      </c>
      <c r="O18" s="71">
        <f t="shared" si="2"/>
        <v>72</v>
      </c>
      <c r="P18" s="77" t="s">
        <v>347</v>
      </c>
    </row>
    <row r="19" spans="1:16" ht="45">
      <c r="A19" s="70">
        <v>13</v>
      </c>
      <c r="B19" s="41" t="s">
        <v>141</v>
      </c>
      <c r="C19" s="41" t="s">
        <v>50</v>
      </c>
      <c r="D19" s="64" t="s">
        <v>165</v>
      </c>
      <c r="E19" s="47" t="s">
        <v>195</v>
      </c>
      <c r="F19" s="31">
        <v>6.5</v>
      </c>
      <c r="G19" s="31">
        <v>6</v>
      </c>
      <c r="H19" s="32">
        <v>15</v>
      </c>
      <c r="I19" s="32">
        <v>16</v>
      </c>
      <c r="J19" s="32">
        <v>4</v>
      </c>
      <c r="K19" s="58">
        <f t="shared" si="0"/>
        <v>47.5</v>
      </c>
      <c r="L19" s="32">
        <v>16</v>
      </c>
      <c r="M19" s="32">
        <v>8.5</v>
      </c>
      <c r="N19" s="58">
        <f t="shared" si="1"/>
        <v>24.5</v>
      </c>
      <c r="O19" s="71">
        <f t="shared" si="2"/>
        <v>72</v>
      </c>
      <c r="P19" s="77" t="s">
        <v>347</v>
      </c>
    </row>
    <row r="20" spans="1:16" ht="35.25" customHeight="1">
      <c r="A20" s="70">
        <v>14</v>
      </c>
      <c r="B20" s="41" t="s">
        <v>135</v>
      </c>
      <c r="C20" s="41" t="s">
        <v>82</v>
      </c>
      <c r="D20" s="64" t="s">
        <v>313</v>
      </c>
      <c r="E20" s="47" t="s">
        <v>188</v>
      </c>
      <c r="F20" s="31">
        <v>5</v>
      </c>
      <c r="G20" s="31">
        <v>4</v>
      </c>
      <c r="H20" s="32">
        <v>13</v>
      </c>
      <c r="I20" s="32">
        <v>12</v>
      </c>
      <c r="J20" s="32">
        <v>4</v>
      </c>
      <c r="K20" s="58">
        <f t="shared" si="0"/>
        <v>38</v>
      </c>
      <c r="L20" s="32">
        <v>16</v>
      </c>
      <c r="M20" s="32">
        <v>15</v>
      </c>
      <c r="N20" s="58">
        <f t="shared" si="1"/>
        <v>31</v>
      </c>
      <c r="O20" s="71">
        <f t="shared" si="2"/>
        <v>69</v>
      </c>
      <c r="P20" s="77" t="s">
        <v>347</v>
      </c>
    </row>
    <row r="21" spans="1:16" ht="22.5" customHeight="1">
      <c r="A21" s="70">
        <v>15</v>
      </c>
      <c r="B21" s="41" t="s">
        <v>139</v>
      </c>
      <c r="C21" s="41" t="s">
        <v>49</v>
      </c>
      <c r="D21" s="64" t="s">
        <v>336</v>
      </c>
      <c r="E21" s="47" t="s">
        <v>192</v>
      </c>
      <c r="F21" s="31">
        <v>5</v>
      </c>
      <c r="G21" s="31">
        <v>5</v>
      </c>
      <c r="H21" s="32">
        <v>14</v>
      </c>
      <c r="I21" s="32">
        <v>16.5</v>
      </c>
      <c r="J21" s="32">
        <v>6</v>
      </c>
      <c r="K21" s="58">
        <f t="shared" si="0"/>
        <v>46.5</v>
      </c>
      <c r="L21" s="32">
        <v>11</v>
      </c>
      <c r="M21" s="32">
        <v>10</v>
      </c>
      <c r="N21" s="58">
        <f t="shared" si="1"/>
        <v>21</v>
      </c>
      <c r="O21" s="71">
        <f t="shared" si="2"/>
        <v>67.5</v>
      </c>
      <c r="P21" s="77" t="s">
        <v>347</v>
      </c>
    </row>
    <row r="22" spans="1:16" ht="15">
      <c r="A22" s="70">
        <v>16</v>
      </c>
      <c r="B22" s="50" t="s">
        <v>147</v>
      </c>
      <c r="C22" s="41" t="s">
        <v>51</v>
      </c>
      <c r="D22" s="64" t="s">
        <v>338</v>
      </c>
      <c r="E22" s="47" t="s">
        <v>180</v>
      </c>
      <c r="F22" s="31">
        <v>6.5</v>
      </c>
      <c r="G22" s="31">
        <v>7</v>
      </c>
      <c r="H22" s="32">
        <v>12</v>
      </c>
      <c r="I22" s="32">
        <v>17.5</v>
      </c>
      <c r="J22" s="32">
        <v>3</v>
      </c>
      <c r="K22" s="58">
        <f t="shared" si="0"/>
        <v>46</v>
      </c>
      <c r="L22" s="32">
        <v>13</v>
      </c>
      <c r="M22" s="32">
        <v>8.5</v>
      </c>
      <c r="N22" s="58">
        <f t="shared" si="1"/>
        <v>21.5</v>
      </c>
      <c r="O22" s="71">
        <f t="shared" si="2"/>
        <v>67.5</v>
      </c>
      <c r="P22" s="77" t="s">
        <v>347</v>
      </c>
    </row>
    <row r="23" spans="1:16" ht="15">
      <c r="A23" s="70">
        <v>17</v>
      </c>
      <c r="B23" s="41" t="s">
        <v>127</v>
      </c>
      <c r="C23" s="41" t="s">
        <v>44</v>
      </c>
      <c r="D23" s="64" t="s">
        <v>330</v>
      </c>
      <c r="E23" s="47" t="s">
        <v>205</v>
      </c>
      <c r="F23" s="31">
        <v>5.5</v>
      </c>
      <c r="G23" s="31">
        <v>10</v>
      </c>
      <c r="H23" s="32">
        <v>13</v>
      </c>
      <c r="I23" s="32">
        <v>15</v>
      </c>
      <c r="J23" s="32">
        <v>2</v>
      </c>
      <c r="K23" s="58">
        <f t="shared" si="0"/>
        <v>45.5</v>
      </c>
      <c r="L23" s="32">
        <v>16</v>
      </c>
      <c r="M23" s="32">
        <v>6</v>
      </c>
      <c r="N23" s="58">
        <f t="shared" si="1"/>
        <v>22</v>
      </c>
      <c r="O23" s="71">
        <f t="shared" si="2"/>
        <v>67.5</v>
      </c>
      <c r="P23" s="77" t="s">
        <v>347</v>
      </c>
    </row>
    <row r="24" spans="1:16" ht="30">
      <c r="A24" s="73">
        <v>18</v>
      </c>
      <c r="B24" s="60" t="s">
        <v>131</v>
      </c>
      <c r="C24" s="60" t="s">
        <v>46</v>
      </c>
      <c r="D24" s="74" t="s">
        <v>332</v>
      </c>
      <c r="E24" s="61" t="s">
        <v>189</v>
      </c>
      <c r="F24" s="67">
        <v>5.5</v>
      </c>
      <c r="G24" s="67">
        <v>10</v>
      </c>
      <c r="H24" s="68">
        <v>16</v>
      </c>
      <c r="I24" s="68">
        <v>13.5</v>
      </c>
      <c r="J24" s="68">
        <v>1</v>
      </c>
      <c r="K24" s="69">
        <f t="shared" si="0"/>
        <v>46</v>
      </c>
      <c r="L24" s="68">
        <v>9</v>
      </c>
      <c r="M24" s="68">
        <v>9.5</v>
      </c>
      <c r="N24" s="69">
        <f t="shared" si="1"/>
        <v>18.5</v>
      </c>
      <c r="O24" s="72">
        <f t="shared" si="2"/>
        <v>64.5</v>
      </c>
      <c r="P24" s="77"/>
    </row>
    <row r="25" spans="1:16" ht="30">
      <c r="A25" s="70">
        <v>19</v>
      </c>
      <c r="B25" s="40" t="s">
        <v>138</v>
      </c>
      <c r="C25" s="41" t="s">
        <v>48</v>
      </c>
      <c r="D25" s="65" t="s">
        <v>335</v>
      </c>
      <c r="E25" s="47" t="s">
        <v>186</v>
      </c>
      <c r="F25" s="31">
        <v>5</v>
      </c>
      <c r="G25" s="31">
        <v>7</v>
      </c>
      <c r="H25" s="32">
        <v>12</v>
      </c>
      <c r="I25" s="32">
        <v>13.5</v>
      </c>
      <c r="J25" s="32">
        <v>6</v>
      </c>
      <c r="K25" s="58">
        <f t="shared" si="0"/>
        <v>43.5</v>
      </c>
      <c r="L25" s="32">
        <v>12</v>
      </c>
      <c r="M25" s="32">
        <v>5.5</v>
      </c>
      <c r="N25" s="58">
        <f t="shared" si="1"/>
        <v>17.5</v>
      </c>
      <c r="O25" s="71">
        <f t="shared" si="2"/>
        <v>61</v>
      </c>
      <c r="P25" s="77"/>
    </row>
    <row r="26" spans="1:16" ht="30">
      <c r="A26" s="70">
        <v>20</v>
      </c>
      <c r="B26" s="41" t="s">
        <v>120</v>
      </c>
      <c r="C26" s="41" t="s">
        <v>114</v>
      </c>
      <c r="D26" s="64" t="s">
        <v>324</v>
      </c>
      <c r="E26" s="47" t="s">
        <v>191</v>
      </c>
      <c r="F26" s="31">
        <v>4.5</v>
      </c>
      <c r="G26" s="31">
        <v>4</v>
      </c>
      <c r="H26" s="32">
        <v>14</v>
      </c>
      <c r="I26" s="32">
        <v>16.5</v>
      </c>
      <c r="J26" s="32">
        <v>4</v>
      </c>
      <c r="K26" s="58">
        <f t="shared" si="0"/>
        <v>43</v>
      </c>
      <c r="L26" s="32">
        <v>10</v>
      </c>
      <c r="M26" s="32">
        <v>6.5</v>
      </c>
      <c r="N26" s="58">
        <f t="shared" si="1"/>
        <v>16.5</v>
      </c>
      <c r="O26" s="71">
        <f t="shared" si="2"/>
        <v>59.5</v>
      </c>
      <c r="P26" s="77"/>
    </row>
    <row r="27" spans="1:16" ht="15">
      <c r="A27" s="70">
        <v>21</v>
      </c>
      <c r="B27" s="41" t="s">
        <v>117</v>
      </c>
      <c r="C27" s="41" t="s">
        <v>113</v>
      </c>
      <c r="D27" s="64" t="s">
        <v>321</v>
      </c>
      <c r="E27" s="47" t="s">
        <v>178</v>
      </c>
      <c r="F27" s="31">
        <v>6.5</v>
      </c>
      <c r="G27" s="31">
        <v>11</v>
      </c>
      <c r="H27" s="32">
        <v>12</v>
      </c>
      <c r="I27" s="32">
        <v>12.5</v>
      </c>
      <c r="J27" s="32">
        <v>4</v>
      </c>
      <c r="K27" s="58">
        <f t="shared" si="0"/>
        <v>46</v>
      </c>
      <c r="L27" s="32">
        <v>8</v>
      </c>
      <c r="M27" s="32">
        <v>4</v>
      </c>
      <c r="N27" s="58">
        <f t="shared" si="1"/>
        <v>12</v>
      </c>
      <c r="O27" s="71">
        <f t="shared" si="2"/>
        <v>58</v>
      </c>
      <c r="P27" s="77"/>
    </row>
    <row r="28" spans="1:16" ht="15">
      <c r="A28" s="70">
        <v>22</v>
      </c>
      <c r="B28" s="50" t="s">
        <v>148</v>
      </c>
      <c r="C28" s="41" t="s">
        <v>52</v>
      </c>
      <c r="D28" s="64" t="s">
        <v>339</v>
      </c>
      <c r="E28" s="47" t="s">
        <v>193</v>
      </c>
      <c r="F28" s="31">
        <v>5</v>
      </c>
      <c r="G28" s="31">
        <v>3</v>
      </c>
      <c r="H28" s="32">
        <v>14</v>
      </c>
      <c r="I28" s="32">
        <v>8.5</v>
      </c>
      <c r="J28" s="32">
        <v>10</v>
      </c>
      <c r="K28" s="58">
        <f t="shared" si="0"/>
        <v>40.5</v>
      </c>
      <c r="L28" s="32">
        <v>11</v>
      </c>
      <c r="M28" s="32">
        <v>6.5</v>
      </c>
      <c r="N28" s="58">
        <f t="shared" si="1"/>
        <v>17.5</v>
      </c>
      <c r="O28" s="71">
        <f t="shared" si="2"/>
        <v>58</v>
      </c>
      <c r="P28" s="77"/>
    </row>
    <row r="29" spans="1:16" ht="30">
      <c r="A29" s="70">
        <v>23</v>
      </c>
      <c r="B29" s="40" t="s">
        <v>125</v>
      </c>
      <c r="C29" s="41" t="s">
        <v>83</v>
      </c>
      <c r="D29" s="65" t="s">
        <v>327</v>
      </c>
      <c r="E29" s="47" t="s">
        <v>190</v>
      </c>
      <c r="F29" s="31">
        <v>6.5</v>
      </c>
      <c r="G29" s="31">
        <v>5</v>
      </c>
      <c r="H29" s="32">
        <v>14</v>
      </c>
      <c r="I29" s="32">
        <v>11</v>
      </c>
      <c r="J29" s="32">
        <v>7</v>
      </c>
      <c r="K29" s="58">
        <f t="shared" si="0"/>
        <v>43.5</v>
      </c>
      <c r="L29" s="32">
        <v>6</v>
      </c>
      <c r="M29" s="32">
        <v>7.5</v>
      </c>
      <c r="N29" s="58">
        <f t="shared" si="1"/>
        <v>13.5</v>
      </c>
      <c r="O29" s="71">
        <f t="shared" si="2"/>
        <v>57</v>
      </c>
      <c r="P29" s="77"/>
    </row>
    <row r="30" spans="1:16" ht="30">
      <c r="A30" s="70">
        <v>24</v>
      </c>
      <c r="B30" s="41" t="s">
        <v>121</v>
      </c>
      <c r="C30" s="41" t="s">
        <v>55</v>
      </c>
      <c r="D30" s="64" t="s">
        <v>325</v>
      </c>
      <c r="E30" s="47" t="s">
        <v>176</v>
      </c>
      <c r="F30" s="31">
        <v>7</v>
      </c>
      <c r="G30" s="31">
        <v>6</v>
      </c>
      <c r="H30" s="32">
        <v>13</v>
      </c>
      <c r="I30" s="32">
        <v>7.5</v>
      </c>
      <c r="J30" s="32">
        <v>3</v>
      </c>
      <c r="K30" s="58">
        <f t="shared" si="0"/>
        <v>36.5</v>
      </c>
      <c r="L30" s="32">
        <v>16</v>
      </c>
      <c r="M30" s="32">
        <v>4.5</v>
      </c>
      <c r="N30" s="58">
        <f t="shared" si="1"/>
        <v>20.5</v>
      </c>
      <c r="O30" s="71">
        <f t="shared" si="2"/>
        <v>57</v>
      </c>
      <c r="P30" s="77"/>
    </row>
    <row r="31" spans="1:16" ht="15">
      <c r="A31" s="70">
        <v>25</v>
      </c>
      <c r="B31" s="41" t="s">
        <v>129</v>
      </c>
      <c r="C31" s="41" t="s">
        <v>45</v>
      </c>
      <c r="D31" s="64" t="s">
        <v>331</v>
      </c>
      <c r="E31" s="47" t="s">
        <v>204</v>
      </c>
      <c r="F31" s="31">
        <v>6.5</v>
      </c>
      <c r="G31" s="31">
        <v>5</v>
      </c>
      <c r="H31" s="32">
        <v>12</v>
      </c>
      <c r="I31" s="32">
        <v>12.5</v>
      </c>
      <c r="J31" s="32">
        <v>3</v>
      </c>
      <c r="K31" s="58">
        <f t="shared" si="0"/>
        <v>39</v>
      </c>
      <c r="L31" s="32">
        <v>11</v>
      </c>
      <c r="M31" s="32">
        <v>5.5</v>
      </c>
      <c r="N31" s="58">
        <f t="shared" si="1"/>
        <v>16.5</v>
      </c>
      <c r="O31" s="71">
        <f t="shared" si="2"/>
        <v>55.5</v>
      </c>
      <c r="P31" s="77"/>
    </row>
    <row r="32" spans="1:16" ht="30">
      <c r="A32" s="70">
        <v>26</v>
      </c>
      <c r="B32" s="50" t="s">
        <v>142</v>
      </c>
      <c r="C32" s="50" t="s">
        <v>58</v>
      </c>
      <c r="D32" s="64" t="s">
        <v>337</v>
      </c>
      <c r="E32" s="47" t="s">
        <v>199</v>
      </c>
      <c r="F32" s="31">
        <v>3</v>
      </c>
      <c r="G32" s="31">
        <v>6</v>
      </c>
      <c r="H32" s="32">
        <v>14</v>
      </c>
      <c r="I32" s="32">
        <v>9.5</v>
      </c>
      <c r="J32" s="32">
        <v>8</v>
      </c>
      <c r="K32" s="58">
        <f t="shared" si="0"/>
        <v>40.5</v>
      </c>
      <c r="L32" s="32">
        <v>10</v>
      </c>
      <c r="M32" s="32">
        <v>4</v>
      </c>
      <c r="N32" s="58">
        <f t="shared" si="1"/>
        <v>14</v>
      </c>
      <c r="O32" s="71">
        <f t="shared" si="2"/>
        <v>54.5</v>
      </c>
      <c r="P32" s="77"/>
    </row>
    <row r="33" spans="1:16" ht="30">
      <c r="A33" s="70">
        <v>27</v>
      </c>
      <c r="B33" s="50" t="s">
        <v>146</v>
      </c>
      <c r="C33" s="41" t="s">
        <v>60</v>
      </c>
      <c r="D33" s="64" t="s">
        <v>296</v>
      </c>
      <c r="E33" s="47" t="s">
        <v>202</v>
      </c>
      <c r="F33" s="31">
        <v>4</v>
      </c>
      <c r="G33" s="31">
        <v>5</v>
      </c>
      <c r="H33" s="32">
        <v>11</v>
      </c>
      <c r="I33" s="32">
        <v>6.5</v>
      </c>
      <c r="J33" s="32">
        <v>14</v>
      </c>
      <c r="K33" s="58">
        <f t="shared" si="0"/>
        <v>40.5</v>
      </c>
      <c r="L33" s="32">
        <v>9</v>
      </c>
      <c r="M33" s="32">
        <v>4.5</v>
      </c>
      <c r="N33" s="58">
        <f t="shared" si="1"/>
        <v>13.5</v>
      </c>
      <c r="O33" s="71">
        <f t="shared" si="2"/>
        <v>54</v>
      </c>
      <c r="P33" s="77"/>
    </row>
    <row r="34" spans="1:16" ht="30">
      <c r="A34" s="70">
        <v>28</v>
      </c>
      <c r="B34" s="41" t="s">
        <v>122</v>
      </c>
      <c r="C34" s="50" t="s">
        <v>38</v>
      </c>
      <c r="D34" s="64" t="s">
        <v>326</v>
      </c>
      <c r="E34" s="47" t="s">
        <v>203</v>
      </c>
      <c r="F34" s="31">
        <v>5</v>
      </c>
      <c r="G34" s="31">
        <v>1</v>
      </c>
      <c r="H34" s="32">
        <v>12</v>
      </c>
      <c r="I34" s="32">
        <v>9.5</v>
      </c>
      <c r="J34" s="32">
        <v>10</v>
      </c>
      <c r="K34" s="58">
        <f t="shared" si="0"/>
        <v>37.5</v>
      </c>
      <c r="L34" s="32">
        <v>6.5</v>
      </c>
      <c r="M34" s="32">
        <v>8.5</v>
      </c>
      <c r="N34" s="58">
        <f t="shared" si="1"/>
        <v>15</v>
      </c>
      <c r="O34" s="71">
        <f t="shared" si="2"/>
        <v>52.5</v>
      </c>
      <c r="P34" s="77"/>
    </row>
    <row r="35" spans="1:16" ht="30">
      <c r="A35" s="70">
        <v>29</v>
      </c>
      <c r="B35" s="50" t="s">
        <v>145</v>
      </c>
      <c r="C35" s="41" t="s">
        <v>82</v>
      </c>
      <c r="D35" s="64" t="s">
        <v>319</v>
      </c>
      <c r="E35" s="47" t="s">
        <v>184</v>
      </c>
      <c r="F35" s="31">
        <v>5.5</v>
      </c>
      <c r="G35" s="31">
        <v>4</v>
      </c>
      <c r="H35" s="32">
        <v>12</v>
      </c>
      <c r="I35" s="32">
        <v>11.5</v>
      </c>
      <c r="J35" s="32">
        <v>6</v>
      </c>
      <c r="K35" s="58">
        <f t="shared" si="0"/>
        <v>39</v>
      </c>
      <c r="L35" s="32">
        <v>11</v>
      </c>
      <c r="M35" s="32">
        <v>2</v>
      </c>
      <c r="N35" s="58">
        <f t="shared" si="1"/>
        <v>13</v>
      </c>
      <c r="O35" s="71">
        <f t="shared" si="2"/>
        <v>52</v>
      </c>
      <c r="P35" s="77"/>
    </row>
    <row r="36" spans="1:16" ht="15">
      <c r="A36" s="70">
        <v>30</v>
      </c>
      <c r="B36" s="41" t="s">
        <v>140</v>
      </c>
      <c r="C36" s="41" t="s">
        <v>84</v>
      </c>
      <c r="D36" s="64" t="s">
        <v>315</v>
      </c>
      <c r="E36" s="47" t="s">
        <v>194</v>
      </c>
      <c r="F36" s="31">
        <v>4</v>
      </c>
      <c r="G36" s="31">
        <v>4</v>
      </c>
      <c r="H36" s="32">
        <v>8</v>
      </c>
      <c r="I36" s="32">
        <v>9.5</v>
      </c>
      <c r="J36" s="32">
        <v>8</v>
      </c>
      <c r="K36" s="58">
        <f t="shared" si="0"/>
        <v>33.5</v>
      </c>
      <c r="L36" s="32">
        <v>6.5</v>
      </c>
      <c r="M36" s="32">
        <v>4.5</v>
      </c>
      <c r="N36" s="58">
        <f t="shared" si="1"/>
        <v>11</v>
      </c>
      <c r="O36" s="71">
        <f t="shared" si="2"/>
        <v>44.5</v>
      </c>
      <c r="P36" s="77"/>
    </row>
    <row r="37" spans="1:16" ht="30">
      <c r="A37" s="70">
        <v>31</v>
      </c>
      <c r="B37" s="41" t="s">
        <v>137</v>
      </c>
      <c r="C37" s="41" t="s">
        <v>57</v>
      </c>
      <c r="D37" s="64" t="s">
        <v>334</v>
      </c>
      <c r="E37" s="47" t="s">
        <v>206</v>
      </c>
      <c r="F37" s="31">
        <v>5</v>
      </c>
      <c r="G37" s="31">
        <v>1</v>
      </c>
      <c r="H37" s="32">
        <v>13</v>
      </c>
      <c r="I37" s="32">
        <v>10.5</v>
      </c>
      <c r="J37" s="32">
        <v>1</v>
      </c>
      <c r="K37" s="58">
        <f t="shared" si="0"/>
        <v>30.5</v>
      </c>
      <c r="L37" s="32">
        <v>7.5</v>
      </c>
      <c r="M37" s="32">
        <v>5.5</v>
      </c>
      <c r="N37" s="58">
        <f t="shared" si="1"/>
        <v>13</v>
      </c>
      <c r="O37" s="71">
        <f t="shared" si="2"/>
        <v>43.5</v>
      </c>
      <c r="P37" s="77"/>
    </row>
    <row r="38" spans="1:16" ht="30">
      <c r="A38" s="70">
        <v>32</v>
      </c>
      <c r="B38" s="41" t="s">
        <v>119</v>
      </c>
      <c r="C38" s="41" t="s">
        <v>114</v>
      </c>
      <c r="D38" s="64" t="s">
        <v>323</v>
      </c>
      <c r="E38" s="47" t="s">
        <v>196</v>
      </c>
      <c r="F38" s="31">
        <v>4</v>
      </c>
      <c r="G38" s="31">
        <v>8</v>
      </c>
      <c r="H38" s="32">
        <v>13</v>
      </c>
      <c r="I38" s="32">
        <v>9</v>
      </c>
      <c r="J38" s="32">
        <v>0</v>
      </c>
      <c r="K38" s="58">
        <f t="shared" si="0"/>
        <v>34</v>
      </c>
      <c r="L38" s="32">
        <v>6</v>
      </c>
      <c r="M38" s="32">
        <v>3</v>
      </c>
      <c r="N38" s="58">
        <f t="shared" si="1"/>
        <v>9</v>
      </c>
      <c r="O38" s="71">
        <f t="shared" si="2"/>
        <v>43</v>
      </c>
      <c r="P38" s="77"/>
    </row>
    <row r="39" spans="1:16" ht="30">
      <c r="A39" s="70">
        <v>33</v>
      </c>
      <c r="B39" s="41" t="s">
        <v>126</v>
      </c>
      <c r="C39" s="41" t="s">
        <v>42</v>
      </c>
      <c r="D39" s="64" t="s">
        <v>328</v>
      </c>
      <c r="E39" s="47" t="s">
        <v>208</v>
      </c>
      <c r="F39" s="31">
        <v>4</v>
      </c>
      <c r="G39" s="31">
        <v>0</v>
      </c>
      <c r="H39" s="32">
        <v>10</v>
      </c>
      <c r="I39" s="32">
        <v>10</v>
      </c>
      <c r="J39" s="32">
        <v>2</v>
      </c>
      <c r="K39" s="58">
        <f t="shared" si="0"/>
        <v>26</v>
      </c>
      <c r="L39" s="32">
        <v>10</v>
      </c>
      <c r="M39" s="32">
        <v>4.5</v>
      </c>
      <c r="N39" s="58">
        <f t="shared" si="1"/>
        <v>14.5</v>
      </c>
      <c r="O39" s="71">
        <f t="shared" si="2"/>
        <v>40.5</v>
      </c>
      <c r="P39" s="77"/>
    </row>
    <row r="40" spans="1:16" ht="30">
      <c r="A40" s="59">
        <v>34</v>
      </c>
      <c r="B40" s="41" t="s">
        <v>132</v>
      </c>
      <c r="C40" s="41" t="s">
        <v>47</v>
      </c>
      <c r="D40" s="64" t="s">
        <v>312</v>
      </c>
      <c r="E40" s="47" t="s">
        <v>197</v>
      </c>
      <c r="F40" s="31">
        <v>6</v>
      </c>
      <c r="G40" s="31">
        <v>2</v>
      </c>
      <c r="H40" s="32">
        <v>12</v>
      </c>
      <c r="I40" s="32">
        <v>8.5</v>
      </c>
      <c r="J40" s="32">
        <v>0</v>
      </c>
      <c r="K40" s="58">
        <f t="shared" si="0"/>
        <v>28.5</v>
      </c>
      <c r="L40" s="32">
        <v>6</v>
      </c>
      <c r="M40" s="32">
        <v>4.5</v>
      </c>
      <c r="N40" s="58">
        <f t="shared" si="1"/>
        <v>10.5</v>
      </c>
      <c r="O40" s="71">
        <f t="shared" si="2"/>
        <v>39</v>
      </c>
      <c r="P40" s="77"/>
    </row>
    <row r="41" spans="1:15" ht="17.25" customHeight="1">
      <c r="A41" s="22"/>
      <c r="E41" s="24"/>
      <c r="F41" s="25"/>
      <c r="G41" s="25"/>
      <c r="H41" s="26"/>
      <c r="I41" s="26"/>
      <c r="J41" s="26"/>
      <c r="K41" s="34"/>
      <c r="L41" s="26"/>
      <c r="M41" s="26"/>
      <c r="N41" s="34"/>
      <c r="O41" s="26"/>
    </row>
    <row r="42" spans="1:15" ht="17.25" customHeight="1">
      <c r="A42" s="27"/>
      <c r="B42" s="23"/>
      <c r="C42" s="23"/>
      <c r="D42" s="23"/>
      <c r="E42" s="24"/>
      <c r="F42" s="25"/>
      <c r="G42" s="25"/>
      <c r="H42" s="26"/>
      <c r="I42" s="26"/>
      <c r="J42" s="26"/>
      <c r="K42" s="34"/>
      <c r="L42" s="26"/>
      <c r="M42" s="26"/>
      <c r="N42" s="34"/>
      <c r="O42" s="26"/>
    </row>
    <row r="43" spans="1:15" ht="17.25" customHeight="1">
      <c r="A43" s="22"/>
      <c r="B43" s="23"/>
      <c r="C43" s="23"/>
      <c r="D43" s="23"/>
      <c r="E43" s="24"/>
      <c r="F43" s="25"/>
      <c r="G43" s="25"/>
      <c r="H43" s="26"/>
      <c r="I43" s="26"/>
      <c r="J43" s="26"/>
      <c r="K43" s="34"/>
      <c r="L43" s="26"/>
      <c r="M43" s="26"/>
      <c r="N43" s="34"/>
      <c r="O43" s="26"/>
    </row>
    <row r="44" spans="1:15" ht="17.25" customHeight="1">
      <c r="A44" s="22"/>
      <c r="B44" s="36" t="s">
        <v>344</v>
      </c>
      <c r="C44" s="36" t="s">
        <v>22</v>
      </c>
      <c r="D44" s="36"/>
      <c r="E44" s="24"/>
      <c r="F44" s="25"/>
      <c r="G44" s="25"/>
      <c r="H44" s="26"/>
      <c r="I44" s="26"/>
      <c r="J44" s="26"/>
      <c r="K44" s="34"/>
      <c r="L44" s="26"/>
      <c r="M44" s="26"/>
      <c r="N44" s="34"/>
      <c r="O44" s="26"/>
    </row>
    <row r="45" spans="1:15" ht="17.25" customHeight="1">
      <c r="A45" s="27"/>
      <c r="B45" s="23"/>
      <c r="C45" s="23"/>
      <c r="D45" s="23"/>
      <c r="E45" s="24"/>
      <c r="F45" s="25"/>
      <c r="G45" s="25"/>
      <c r="H45" s="26"/>
      <c r="I45" s="26"/>
      <c r="J45" s="26"/>
      <c r="K45" s="34"/>
      <c r="L45" s="26"/>
      <c r="M45" s="26"/>
      <c r="N45" s="34"/>
      <c r="O45" s="26"/>
    </row>
    <row r="46" spans="1:15" ht="17.25" customHeight="1">
      <c r="A46" s="22"/>
      <c r="B46" s="36" t="s">
        <v>342</v>
      </c>
      <c r="C46" s="36" t="s">
        <v>343</v>
      </c>
      <c r="D46" s="36"/>
      <c r="E46" s="24"/>
      <c r="F46" s="25"/>
      <c r="G46" s="25"/>
      <c r="H46" s="26"/>
      <c r="I46" s="26"/>
      <c r="J46" s="26"/>
      <c r="K46" s="34"/>
      <c r="L46" s="26"/>
      <c r="M46" s="26"/>
      <c r="N46" s="34"/>
      <c r="O46" s="26"/>
    </row>
    <row r="47" spans="1:15" ht="17.25" customHeight="1">
      <c r="A47" s="22"/>
      <c r="B47" s="23"/>
      <c r="C47" s="37"/>
      <c r="D47" s="37"/>
      <c r="E47" s="24"/>
      <c r="F47" s="25"/>
      <c r="G47" s="25"/>
      <c r="H47" s="26"/>
      <c r="I47" s="26"/>
      <c r="J47" s="26"/>
      <c r="K47" s="34"/>
      <c r="L47" s="26"/>
      <c r="M47" s="26"/>
      <c r="N47" s="34"/>
      <c r="O47" s="26"/>
    </row>
    <row r="48" spans="1:15" ht="17.25" customHeight="1">
      <c r="A48" s="27"/>
      <c r="B48" s="23"/>
      <c r="C48" s="38"/>
      <c r="D48" s="38"/>
      <c r="E48" s="24"/>
      <c r="F48" s="25"/>
      <c r="G48" s="25"/>
      <c r="H48" s="26"/>
      <c r="I48" s="26"/>
      <c r="J48" s="26"/>
      <c r="K48" s="34"/>
      <c r="L48" s="26"/>
      <c r="M48" s="26"/>
      <c r="N48" s="34"/>
      <c r="O48" s="26"/>
    </row>
    <row r="49" spans="1:15" ht="17.25" customHeight="1">
      <c r="A49" s="22"/>
      <c r="B49" s="23"/>
      <c r="C49" s="36"/>
      <c r="D49" s="36"/>
      <c r="E49" s="24"/>
      <c r="F49" s="25"/>
      <c r="G49" s="25"/>
      <c r="H49" s="26"/>
      <c r="I49" s="26"/>
      <c r="J49" s="26"/>
      <c r="K49" s="34"/>
      <c r="L49" s="26"/>
      <c r="M49" s="26"/>
      <c r="N49" s="34"/>
      <c r="O49" s="26"/>
    </row>
    <row r="50" spans="1:15" ht="17.25" customHeight="1">
      <c r="A50" s="22"/>
      <c r="B50" s="23"/>
      <c r="C50" s="36"/>
      <c r="D50" s="36"/>
      <c r="E50" s="24"/>
      <c r="F50" s="25"/>
      <c r="G50" s="25"/>
      <c r="H50" s="26"/>
      <c r="I50" s="26"/>
      <c r="J50" s="26"/>
      <c r="K50" s="34"/>
      <c r="L50" s="26"/>
      <c r="M50" s="26"/>
      <c r="N50" s="34"/>
      <c r="O50" s="26"/>
    </row>
    <row r="51" spans="1:15" ht="17.25" customHeight="1">
      <c r="A51" s="27"/>
      <c r="B51" s="23"/>
      <c r="C51" s="36"/>
      <c r="D51" s="36"/>
      <c r="E51" s="24"/>
      <c r="F51" s="25"/>
      <c r="G51" s="25"/>
      <c r="H51" s="26"/>
      <c r="I51" s="26"/>
      <c r="J51" s="26"/>
      <c r="K51" s="34"/>
      <c r="L51" s="26"/>
      <c r="M51" s="26"/>
      <c r="N51" s="34"/>
      <c r="O51" s="26"/>
    </row>
    <row r="52" spans="1:15" ht="17.25" customHeight="1">
      <c r="A52" s="22"/>
      <c r="B52" s="23"/>
      <c r="C52" s="23"/>
      <c r="D52" s="23"/>
      <c r="E52" s="24"/>
      <c r="F52" s="25"/>
      <c r="G52" s="25"/>
      <c r="H52" s="26"/>
      <c r="I52" s="26"/>
      <c r="J52" s="26"/>
      <c r="K52" s="34"/>
      <c r="L52" s="26"/>
      <c r="M52" s="26"/>
      <c r="N52" s="34"/>
      <c r="O52" s="26"/>
    </row>
    <row r="53" spans="1:15" ht="17.25" customHeight="1">
      <c r="A53" s="22"/>
      <c r="B53" s="23"/>
      <c r="C53" s="23"/>
      <c r="D53" s="23"/>
      <c r="E53" s="24"/>
      <c r="F53" s="25"/>
      <c r="G53" s="25"/>
      <c r="H53" s="26"/>
      <c r="I53" s="26"/>
      <c r="J53" s="26"/>
      <c r="K53" s="34"/>
      <c r="L53" s="26"/>
      <c r="M53" s="26"/>
      <c r="N53" s="34"/>
      <c r="O53" s="26"/>
    </row>
    <row r="54" spans="1:15" ht="17.25" customHeight="1">
      <c r="A54" s="22"/>
      <c r="B54" s="23"/>
      <c r="C54" s="23"/>
      <c r="D54" s="23"/>
      <c r="E54" s="24"/>
      <c r="F54" s="25"/>
      <c r="G54" s="25"/>
      <c r="H54" s="26"/>
      <c r="I54" s="26"/>
      <c r="J54" s="26"/>
      <c r="K54" s="34"/>
      <c r="L54" s="26"/>
      <c r="M54" s="26"/>
      <c r="N54" s="34"/>
      <c r="O54" s="26"/>
    </row>
    <row r="55" spans="1:15" ht="17.25" customHeight="1">
      <c r="A55" s="22"/>
      <c r="B55" s="23"/>
      <c r="C55" s="23"/>
      <c r="D55" s="23"/>
      <c r="E55" s="24"/>
      <c r="F55" s="25"/>
      <c r="G55" s="25"/>
      <c r="H55" s="26"/>
      <c r="I55" s="26"/>
      <c r="J55" s="26"/>
      <c r="K55" s="34"/>
      <c r="L55" s="26"/>
      <c r="M55" s="26"/>
      <c r="N55" s="34"/>
      <c r="O55" s="26"/>
    </row>
    <row r="56" spans="1:15" ht="17.25" customHeight="1">
      <c r="A56" s="27"/>
      <c r="B56" s="23"/>
      <c r="C56" s="23"/>
      <c r="D56" s="23"/>
      <c r="E56" s="24"/>
      <c r="F56" s="25"/>
      <c r="G56" s="25"/>
      <c r="H56" s="26"/>
      <c r="I56" s="26"/>
      <c r="J56" s="26"/>
      <c r="K56" s="34"/>
      <c r="L56" s="26"/>
      <c r="M56" s="26"/>
      <c r="N56" s="34"/>
      <c r="O56" s="26"/>
    </row>
    <row r="57" spans="1:15" ht="17.25" customHeight="1">
      <c r="A57" s="22"/>
      <c r="B57" s="23"/>
      <c r="C57" s="23"/>
      <c r="D57" s="23"/>
      <c r="E57" s="24"/>
      <c r="F57" s="25"/>
      <c r="G57" s="25"/>
      <c r="H57" s="26"/>
      <c r="I57" s="26"/>
      <c r="J57" s="26"/>
      <c r="K57" s="34"/>
      <c r="L57" s="26"/>
      <c r="M57" s="26"/>
      <c r="N57" s="34"/>
      <c r="O57" s="26"/>
    </row>
    <row r="58" spans="1:15" ht="17.25" customHeight="1">
      <c r="A58" s="22"/>
      <c r="B58" s="23"/>
      <c r="C58" s="23"/>
      <c r="D58" s="23"/>
      <c r="E58" s="24"/>
      <c r="F58" s="25"/>
      <c r="G58" s="25"/>
      <c r="H58" s="26"/>
      <c r="I58" s="26"/>
      <c r="J58" s="26"/>
      <c r="K58" s="34"/>
      <c r="L58" s="26"/>
      <c r="M58" s="26"/>
      <c r="N58" s="34"/>
      <c r="O58" s="26"/>
    </row>
    <row r="59" spans="1:15" ht="17.25" customHeight="1">
      <c r="A59" s="22"/>
      <c r="B59" s="23"/>
      <c r="C59" s="23"/>
      <c r="D59" s="23"/>
      <c r="E59" s="24"/>
      <c r="F59" s="25"/>
      <c r="G59" s="25"/>
      <c r="H59" s="26"/>
      <c r="I59" s="26"/>
      <c r="J59" s="26"/>
      <c r="K59" s="34"/>
      <c r="L59" s="26"/>
      <c r="M59" s="26"/>
      <c r="N59" s="34"/>
      <c r="O59" s="26"/>
    </row>
    <row r="60" spans="1:15" ht="17.25" customHeight="1">
      <c r="A60" s="22"/>
      <c r="B60" s="23"/>
      <c r="C60" s="23"/>
      <c r="D60" s="23"/>
      <c r="E60" s="24"/>
      <c r="F60" s="25"/>
      <c r="G60" s="25"/>
      <c r="H60" s="26"/>
      <c r="I60" s="26"/>
      <c r="J60" s="26"/>
      <c r="K60" s="34"/>
      <c r="L60" s="26"/>
      <c r="M60" s="26"/>
      <c r="N60" s="34"/>
      <c r="O60" s="26"/>
    </row>
    <row r="61" spans="1:15" ht="17.25" customHeight="1">
      <c r="A61" s="27"/>
      <c r="B61" s="23"/>
      <c r="C61" s="23"/>
      <c r="D61" s="23"/>
      <c r="E61" s="24"/>
      <c r="F61" s="25"/>
      <c r="G61" s="25"/>
      <c r="H61" s="26"/>
      <c r="I61" s="26"/>
      <c r="J61" s="26"/>
      <c r="K61" s="34"/>
      <c r="L61" s="26"/>
      <c r="M61" s="26"/>
      <c r="N61" s="34"/>
      <c r="O61" s="26"/>
    </row>
    <row r="62" spans="1:15" ht="17.25" customHeight="1">
      <c r="A62" s="22"/>
      <c r="B62" s="23"/>
      <c r="C62" s="23"/>
      <c r="D62" s="23"/>
      <c r="E62" s="24"/>
      <c r="F62" s="25"/>
      <c r="G62" s="25"/>
      <c r="H62" s="26"/>
      <c r="I62" s="26"/>
      <c r="J62" s="26"/>
      <c r="K62" s="34"/>
      <c r="L62" s="26"/>
      <c r="M62" s="26"/>
      <c r="N62" s="34"/>
      <c r="O62" s="26"/>
    </row>
    <row r="63" spans="1:15" ht="17.25" customHeight="1">
      <c r="A63" s="22"/>
      <c r="B63" s="28"/>
      <c r="C63" s="22"/>
      <c r="D63" s="22"/>
      <c r="E63" s="29"/>
      <c r="F63" s="26"/>
      <c r="G63" s="26"/>
      <c r="H63" s="26"/>
      <c r="I63" s="26"/>
      <c r="J63" s="26"/>
      <c r="K63" s="34"/>
      <c r="L63" s="26"/>
      <c r="M63" s="26"/>
      <c r="N63" s="34"/>
      <c r="O63" s="26"/>
    </row>
    <row r="64" spans="1:15" ht="17.25" customHeight="1">
      <c r="A64" s="22"/>
      <c r="B64" s="28"/>
      <c r="C64" s="22"/>
      <c r="D64" s="22"/>
      <c r="E64" s="29"/>
      <c r="F64" s="26"/>
      <c r="G64" s="26"/>
      <c r="H64" s="26"/>
      <c r="I64" s="26"/>
      <c r="J64" s="26"/>
      <c r="K64" s="34"/>
      <c r="L64" s="26"/>
      <c r="M64" s="26"/>
      <c r="N64" s="34"/>
      <c r="O64" s="26"/>
    </row>
    <row r="65" spans="1:15" ht="17.25" customHeight="1">
      <c r="A65" s="22"/>
      <c r="B65" s="23"/>
      <c r="C65" s="23"/>
      <c r="D65" s="23"/>
      <c r="E65" s="24"/>
      <c r="F65" s="25"/>
      <c r="G65" s="25"/>
      <c r="H65" s="25"/>
      <c r="I65" s="25"/>
      <c r="J65" s="25"/>
      <c r="K65" s="34"/>
      <c r="L65" s="30"/>
      <c r="M65" s="30"/>
      <c r="N65" s="34"/>
      <c r="O65" s="26"/>
    </row>
    <row r="66" ht="17.25" customHeight="1"/>
  </sheetData>
  <sheetProtection/>
  <mergeCells count="4">
    <mergeCell ref="L5:N5"/>
    <mergeCell ref="A5:A6"/>
    <mergeCell ref="F5:K5"/>
    <mergeCell ref="B5:D5"/>
  </mergeCells>
  <printOptions horizontalCentered="1" verticalCentered="1"/>
  <pageMargins left="0.2362204724409449" right="0.15748031496062992" top="0.1968503937007874" bottom="0.1968503937007874" header="0" footer="0.196850393700787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olya</cp:lastModifiedBy>
  <cp:lastPrinted>2016-03-16T16:48:47Z</cp:lastPrinted>
  <dcterms:created xsi:type="dcterms:W3CDTF">2005-03-21T05:47:56Z</dcterms:created>
  <dcterms:modified xsi:type="dcterms:W3CDTF">2016-04-05T16:30:43Z</dcterms:modified>
  <cp:category/>
  <cp:version/>
  <cp:contentType/>
  <cp:contentStatus/>
</cp:coreProperties>
</file>